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cs\Downloads\"/>
    </mc:Choice>
  </mc:AlternateContent>
  <xr:revisionPtr revIDLastSave="0" documentId="13_ncr:1_{B2C07DFB-F82B-490D-8FBD-AE24DEC14F7A}" xr6:coauthVersionLast="47" xr6:coauthVersionMax="47" xr10:uidLastSave="{00000000-0000-0000-0000-000000000000}"/>
  <bookViews>
    <workbookView xWindow="-108" yWindow="-108" windowWidth="23256" windowHeight="12456" activeTab="1" xr2:uid="{153C1294-248F-46F5-8796-E00B89FAFD02}"/>
  </bookViews>
  <sheets>
    <sheet name="LotoMaisFácil #VemJunto" sheetId="1" r:id="rId1"/>
    <sheet name="Planilha1" sheetId="2" r:id="rId2"/>
  </sheets>
  <definedNames>
    <definedName name="_xlnm._FilterDatabase" localSheetId="0" hidden="1">'LotoMaisFácil #VemJunto'!$E$22:$Y$88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8" i="1" l="1"/>
  <c r="AO18" i="1"/>
  <c r="AN18" i="1"/>
  <c r="I34" i="1" s="1"/>
  <c r="Y50" i="1" l="1" a="1"/>
  <c r="Y50" i="1" s="1"/>
  <c r="Y71" i="1" a="1"/>
  <c r="Y71" i="1" s="1"/>
  <c r="Y25" i="1" a="1"/>
  <c r="Y25" i="1" s="1"/>
  <c r="W74" i="1" a="1"/>
  <c r="W74" i="1" s="1"/>
  <c r="W73" i="1" a="1"/>
  <c r="W73" i="1" s="1"/>
  <c r="W55" i="1" a="1"/>
  <c r="W55" i="1" s="1"/>
  <c r="E76" i="1"/>
  <c r="Y76" i="1" s="1" a="1"/>
  <c r="Y76" i="1" s="1"/>
  <c r="I54" i="1"/>
  <c r="E44" i="1"/>
  <c r="Y44" i="1" s="1" a="1"/>
  <c r="Y44" i="1" s="1"/>
  <c r="G85" i="1"/>
  <c r="I74" i="1"/>
  <c r="E64" i="1"/>
  <c r="Y64" i="1" s="1" a="1"/>
  <c r="Y64" i="1" s="1"/>
  <c r="I62" i="1"/>
  <c r="I30" i="1"/>
  <c r="I50" i="1"/>
  <c r="E52" i="1"/>
  <c r="W52" i="1" s="1" a="1"/>
  <c r="W52" i="1" s="1"/>
  <c r="G61" i="1"/>
  <c r="E28" i="1"/>
  <c r="W28" i="1" s="1" a="1"/>
  <c r="W28" i="1" s="1"/>
  <c r="G73" i="1"/>
  <c r="G41" i="1"/>
  <c r="G37" i="1"/>
  <c r="H23" i="1"/>
  <c r="E68" i="1"/>
  <c r="I46" i="1"/>
  <c r="E36" i="1"/>
  <c r="Y36" i="1" s="1" a="1"/>
  <c r="Y36" i="1" s="1"/>
  <c r="G25" i="1"/>
  <c r="G23" i="1"/>
  <c r="H74" i="1"/>
  <c r="J55" i="1"/>
  <c r="J39" i="1"/>
  <c r="F25" i="1"/>
  <c r="F23" i="1"/>
  <c r="I87" i="1"/>
  <c r="E85" i="1"/>
  <c r="Y85" i="1" s="1" a="1"/>
  <c r="Y85" i="1" s="1"/>
  <c r="I83" i="1"/>
  <c r="G74" i="1"/>
  <c r="E73" i="1"/>
  <c r="Y73" i="1" s="1" a="1"/>
  <c r="Y73" i="1" s="1"/>
  <c r="I71" i="1"/>
  <c r="I67" i="1"/>
  <c r="I63" i="1"/>
  <c r="G62" i="1"/>
  <c r="E61" i="1"/>
  <c r="I59" i="1"/>
  <c r="G58" i="1"/>
  <c r="I55" i="1"/>
  <c r="G54" i="1"/>
  <c r="G50" i="1"/>
  <c r="I47" i="1"/>
  <c r="G46" i="1"/>
  <c r="I43" i="1"/>
  <c r="E41" i="1"/>
  <c r="W41" i="1" s="1" a="1"/>
  <c r="W41" i="1" s="1"/>
  <c r="I39" i="1"/>
  <c r="E37" i="1"/>
  <c r="Y37" i="1" s="1" a="1"/>
  <c r="Y37" i="1" s="1"/>
  <c r="I35" i="1"/>
  <c r="G34" i="1"/>
  <c r="E33" i="1"/>
  <c r="G30" i="1"/>
  <c r="I27" i="1"/>
  <c r="E25" i="1"/>
  <c r="W25" i="1" s="1" a="1"/>
  <c r="W25" i="1" s="1"/>
  <c r="H87" i="1"/>
  <c r="H83" i="1"/>
  <c r="J76" i="1"/>
  <c r="F74" i="1"/>
  <c r="H71" i="1"/>
  <c r="J68" i="1"/>
  <c r="H67" i="1"/>
  <c r="J64" i="1"/>
  <c r="H63" i="1"/>
  <c r="F62" i="1"/>
  <c r="H59" i="1"/>
  <c r="H55" i="1"/>
  <c r="F54" i="1"/>
  <c r="J52" i="1"/>
  <c r="F50" i="1"/>
  <c r="H47" i="1"/>
  <c r="F46" i="1"/>
  <c r="J44" i="1"/>
  <c r="H43" i="1"/>
  <c r="H39" i="1"/>
  <c r="F38" i="1"/>
  <c r="J36" i="1"/>
  <c r="H35" i="1"/>
  <c r="F34" i="1"/>
  <c r="F30" i="1"/>
  <c r="J28" i="1"/>
  <c r="H27" i="1"/>
  <c r="J24" i="1"/>
  <c r="F85" i="1"/>
  <c r="J67" i="1"/>
  <c r="J63" i="1"/>
  <c r="H62" i="1"/>
  <c r="H54" i="1"/>
  <c r="H30" i="1"/>
  <c r="I88" i="1"/>
  <c r="G87" i="1"/>
  <c r="G83" i="1"/>
  <c r="I76" i="1"/>
  <c r="E74" i="1"/>
  <c r="Y74" i="1" s="1" a="1"/>
  <c r="Y74" i="1" s="1"/>
  <c r="G71" i="1"/>
  <c r="I68" i="1"/>
  <c r="G67" i="1"/>
  <c r="I64" i="1"/>
  <c r="G63" i="1"/>
  <c r="E62" i="1"/>
  <c r="W62" i="1" s="1" a="1"/>
  <c r="W62" i="1" s="1"/>
  <c r="G59" i="1"/>
  <c r="G55" i="1"/>
  <c r="E54" i="1"/>
  <c r="Y54" i="1" s="1" a="1"/>
  <c r="Y54" i="1" s="1"/>
  <c r="I52" i="1"/>
  <c r="E50" i="1"/>
  <c r="W50" i="1" s="1" a="1"/>
  <c r="W50" i="1" s="1"/>
  <c r="G47" i="1"/>
  <c r="E46" i="1"/>
  <c r="W46" i="1" s="1" a="1"/>
  <c r="W46" i="1" s="1"/>
  <c r="I44" i="1"/>
  <c r="G43" i="1"/>
  <c r="G39" i="1"/>
  <c r="I36" i="1"/>
  <c r="G35" i="1"/>
  <c r="E34" i="1"/>
  <c r="W34" i="1" s="1" a="1"/>
  <c r="W34" i="1" s="1"/>
  <c r="E30" i="1"/>
  <c r="W30" i="1" s="1" a="1"/>
  <c r="W30" i="1" s="1"/>
  <c r="I28" i="1"/>
  <c r="G27" i="1"/>
  <c r="I24" i="1"/>
  <c r="J59" i="1"/>
  <c r="H46" i="1"/>
  <c r="J35" i="1"/>
  <c r="E23" i="1"/>
  <c r="F87" i="1"/>
  <c r="J85" i="1"/>
  <c r="F83" i="1"/>
  <c r="H76" i="1"/>
  <c r="J73" i="1"/>
  <c r="F71" i="1"/>
  <c r="H68" i="1"/>
  <c r="F67" i="1"/>
  <c r="H64" i="1"/>
  <c r="F63" i="1"/>
  <c r="J61" i="1"/>
  <c r="F59" i="1"/>
  <c r="F55" i="1"/>
  <c r="H52" i="1"/>
  <c r="F47" i="1"/>
  <c r="H44" i="1"/>
  <c r="F43" i="1"/>
  <c r="W43" i="1" s="1" a="1"/>
  <c r="W43" i="1" s="1"/>
  <c r="J41" i="1"/>
  <c r="F39" i="1"/>
  <c r="J37" i="1"/>
  <c r="H36" i="1"/>
  <c r="F35" i="1"/>
  <c r="J33" i="1"/>
  <c r="H28" i="1"/>
  <c r="F27" i="1"/>
  <c r="J25" i="1"/>
  <c r="H24" i="1"/>
  <c r="J87" i="1"/>
  <c r="J71" i="1"/>
  <c r="H50" i="1"/>
  <c r="H34" i="1"/>
  <c r="J23" i="1"/>
  <c r="E87" i="1"/>
  <c r="W87" i="1" s="1" a="1"/>
  <c r="W87" i="1" s="1"/>
  <c r="I85" i="1"/>
  <c r="E83" i="1"/>
  <c r="G76" i="1"/>
  <c r="I73" i="1"/>
  <c r="E71" i="1"/>
  <c r="W71" i="1" s="1" a="1"/>
  <c r="W71" i="1" s="1"/>
  <c r="G68" i="1"/>
  <c r="W68" i="1" s="1" a="1"/>
  <c r="W68" i="1" s="1"/>
  <c r="E67" i="1"/>
  <c r="G64" i="1"/>
  <c r="E63" i="1"/>
  <c r="Y63" i="1" s="1" a="1"/>
  <c r="Y63" i="1" s="1"/>
  <c r="I61" i="1"/>
  <c r="E59" i="1"/>
  <c r="W59" i="1" s="1" a="1"/>
  <c r="W59" i="1" s="1"/>
  <c r="E55" i="1"/>
  <c r="Y55" i="1" s="1" a="1"/>
  <c r="Y55" i="1" s="1"/>
  <c r="G52" i="1"/>
  <c r="G48" i="1"/>
  <c r="E47" i="1"/>
  <c r="W47" i="1" s="1" a="1"/>
  <c r="W47" i="1" s="1"/>
  <c r="G44" i="1"/>
  <c r="E43" i="1"/>
  <c r="Y43" i="1" s="1" a="1"/>
  <c r="Y43" i="1" s="1"/>
  <c r="I41" i="1"/>
  <c r="G40" i="1"/>
  <c r="E39" i="1"/>
  <c r="Y39" i="1" s="1" a="1"/>
  <c r="Y39" i="1" s="1"/>
  <c r="I37" i="1"/>
  <c r="G36" i="1"/>
  <c r="E35" i="1"/>
  <c r="Y35" i="1" s="1" a="1"/>
  <c r="Y35" i="1" s="1"/>
  <c r="G28" i="1"/>
  <c r="E27" i="1"/>
  <c r="W27" i="1" s="1" a="1"/>
  <c r="W27" i="1" s="1"/>
  <c r="I25" i="1"/>
  <c r="G24" i="1"/>
  <c r="J83" i="1"/>
  <c r="F73" i="1"/>
  <c r="F61" i="1"/>
  <c r="Y61" i="1" s="1" a="1"/>
  <c r="Y61" i="1" s="1"/>
  <c r="J47" i="1"/>
  <c r="J43" i="1"/>
  <c r="F41" i="1"/>
  <c r="F37" i="1"/>
  <c r="J27" i="1"/>
  <c r="I23" i="1"/>
  <c r="F88" i="1"/>
  <c r="H85" i="1"/>
  <c r="J82" i="1"/>
  <c r="F76" i="1"/>
  <c r="J74" i="1"/>
  <c r="H73" i="1"/>
  <c r="F68" i="1"/>
  <c r="J66" i="1"/>
  <c r="F64" i="1"/>
  <c r="W64" i="1" s="1" a="1"/>
  <c r="W64" i="1" s="1"/>
  <c r="J62" i="1"/>
  <c r="H61" i="1"/>
  <c r="J58" i="1"/>
  <c r="F56" i="1"/>
  <c r="J54" i="1"/>
  <c r="F52" i="1"/>
  <c r="J50" i="1"/>
  <c r="F48" i="1"/>
  <c r="J46" i="1"/>
  <c r="H45" i="1"/>
  <c r="F44" i="1"/>
  <c r="H41" i="1"/>
  <c r="H37" i="1"/>
  <c r="F36" i="1"/>
  <c r="J34" i="1"/>
  <c r="J30" i="1"/>
  <c r="F28" i="1"/>
  <c r="J26" i="1"/>
  <c r="H25" i="1"/>
  <c r="F24" i="1"/>
  <c r="E24" i="1"/>
  <c r="Y24" i="1" s="1" a="1"/>
  <c r="Y24" i="1" s="1"/>
  <c r="AW88" i="1"/>
  <c r="AV88" i="1"/>
  <c r="AU88" i="1"/>
  <c r="AT88" i="1"/>
  <c r="AS88" i="1"/>
  <c r="E88" i="1" s="1"/>
  <c r="AR88" i="1"/>
  <c r="AW87" i="1"/>
  <c r="AV87" i="1"/>
  <c r="AU87" i="1"/>
  <c r="AT87" i="1"/>
  <c r="AS87" i="1"/>
  <c r="AR87" i="1"/>
  <c r="AW86" i="1"/>
  <c r="AV86" i="1"/>
  <c r="AU86" i="1"/>
  <c r="AT86" i="1"/>
  <c r="AS86" i="1"/>
  <c r="AR86" i="1"/>
  <c r="AW85" i="1"/>
  <c r="AV85" i="1"/>
  <c r="AU85" i="1"/>
  <c r="AT85" i="1"/>
  <c r="AS85" i="1"/>
  <c r="AR85" i="1"/>
  <c r="AW84" i="1"/>
  <c r="AV84" i="1"/>
  <c r="F84" i="1" s="1"/>
  <c r="AU84" i="1"/>
  <c r="AT84" i="1"/>
  <c r="AS84" i="1"/>
  <c r="AR84" i="1"/>
  <c r="AW83" i="1"/>
  <c r="AV83" i="1"/>
  <c r="AU83" i="1"/>
  <c r="AT83" i="1"/>
  <c r="AS83" i="1"/>
  <c r="AR83" i="1"/>
  <c r="AW82" i="1"/>
  <c r="F82" i="1" s="1"/>
  <c r="AV82" i="1"/>
  <c r="AU82" i="1"/>
  <c r="AT82" i="1"/>
  <c r="AS82" i="1"/>
  <c r="AR82" i="1"/>
  <c r="AW81" i="1"/>
  <c r="F81" i="1" s="1"/>
  <c r="AV81" i="1"/>
  <c r="AU81" i="1"/>
  <c r="AT81" i="1"/>
  <c r="AS81" i="1"/>
  <c r="AR81" i="1"/>
  <c r="AW80" i="1"/>
  <c r="F80" i="1" s="1"/>
  <c r="AV80" i="1"/>
  <c r="AU80" i="1"/>
  <c r="AT80" i="1"/>
  <c r="AS80" i="1"/>
  <c r="AR80" i="1"/>
  <c r="AW79" i="1"/>
  <c r="AV79" i="1"/>
  <c r="AU79" i="1"/>
  <c r="AT79" i="1"/>
  <c r="AS79" i="1"/>
  <c r="AR79" i="1"/>
  <c r="AW78" i="1"/>
  <c r="G78" i="1" s="1"/>
  <c r="AV78" i="1"/>
  <c r="AU78" i="1"/>
  <c r="AT78" i="1"/>
  <c r="AS78" i="1"/>
  <c r="AR78" i="1"/>
  <c r="AW77" i="1"/>
  <c r="G77" i="1" s="1"/>
  <c r="AV77" i="1"/>
  <c r="AU77" i="1"/>
  <c r="AT77" i="1"/>
  <c r="AS77" i="1"/>
  <c r="AR77" i="1"/>
  <c r="AW76" i="1"/>
  <c r="AV76" i="1"/>
  <c r="AU76" i="1"/>
  <c r="AT76" i="1"/>
  <c r="AS76" i="1"/>
  <c r="AR76" i="1"/>
  <c r="AW75" i="1"/>
  <c r="AV75" i="1"/>
  <c r="G75" i="1" s="1"/>
  <c r="AU75" i="1"/>
  <c r="AT75" i="1"/>
  <c r="AS75" i="1"/>
  <c r="AR75" i="1"/>
  <c r="AW74" i="1"/>
  <c r="AV74" i="1"/>
  <c r="AU74" i="1"/>
  <c r="AT74" i="1"/>
  <c r="AS74" i="1"/>
  <c r="AR74" i="1"/>
  <c r="AW73" i="1"/>
  <c r="AV73" i="1"/>
  <c r="AU73" i="1"/>
  <c r="AT73" i="1"/>
  <c r="AS73" i="1"/>
  <c r="AR73" i="1"/>
  <c r="AW72" i="1"/>
  <c r="E72" i="1" s="1"/>
  <c r="AV72" i="1"/>
  <c r="AU72" i="1"/>
  <c r="AT72" i="1"/>
  <c r="AS72" i="1"/>
  <c r="AR72" i="1"/>
  <c r="AW71" i="1"/>
  <c r="AV71" i="1"/>
  <c r="AU71" i="1"/>
  <c r="AT71" i="1"/>
  <c r="AS71" i="1"/>
  <c r="AR71" i="1"/>
  <c r="AW70" i="1"/>
  <c r="E70" i="1" s="1"/>
  <c r="AV70" i="1"/>
  <c r="AU70" i="1"/>
  <c r="AT70" i="1"/>
  <c r="AS70" i="1"/>
  <c r="AR70" i="1"/>
  <c r="AW69" i="1"/>
  <c r="F69" i="1" s="1"/>
  <c r="AV69" i="1"/>
  <c r="AU69" i="1"/>
  <c r="AT69" i="1"/>
  <c r="AS69" i="1"/>
  <c r="AR69" i="1"/>
  <c r="AW68" i="1"/>
  <c r="AV68" i="1"/>
  <c r="AU68" i="1"/>
  <c r="AT68" i="1"/>
  <c r="AS68" i="1"/>
  <c r="AR68" i="1"/>
  <c r="AW67" i="1"/>
  <c r="AV67" i="1"/>
  <c r="AU67" i="1"/>
  <c r="AT67" i="1"/>
  <c r="AS67" i="1"/>
  <c r="AR67" i="1"/>
  <c r="AW66" i="1"/>
  <c r="AV66" i="1"/>
  <c r="F66" i="1" s="1"/>
  <c r="AU66" i="1"/>
  <c r="AT66" i="1"/>
  <c r="AS66" i="1"/>
  <c r="AR66" i="1"/>
  <c r="AW65" i="1"/>
  <c r="AV65" i="1"/>
  <c r="G65" i="1" s="1"/>
  <c r="AU65" i="1"/>
  <c r="AT65" i="1"/>
  <c r="AS65" i="1"/>
  <c r="AR65" i="1"/>
  <c r="AW64" i="1"/>
  <c r="AV64" i="1"/>
  <c r="AU64" i="1"/>
  <c r="AT64" i="1"/>
  <c r="AS64" i="1"/>
  <c r="AR64" i="1"/>
  <c r="AW63" i="1"/>
  <c r="AV63" i="1"/>
  <c r="AU63" i="1"/>
  <c r="AT63" i="1"/>
  <c r="AS63" i="1"/>
  <c r="AR63" i="1"/>
  <c r="AW62" i="1"/>
  <c r="AV62" i="1"/>
  <c r="AU62" i="1"/>
  <c r="AT62" i="1"/>
  <c r="AS62" i="1"/>
  <c r="AR62" i="1"/>
  <c r="AW61" i="1"/>
  <c r="AV61" i="1"/>
  <c r="AU61" i="1"/>
  <c r="AT61" i="1"/>
  <c r="AS61" i="1"/>
  <c r="AR61" i="1"/>
  <c r="AW60" i="1"/>
  <c r="AV60" i="1"/>
  <c r="E60" i="1" s="1"/>
  <c r="AU60" i="1"/>
  <c r="AT60" i="1"/>
  <c r="AS60" i="1"/>
  <c r="AR60" i="1"/>
  <c r="AW59" i="1"/>
  <c r="AV59" i="1"/>
  <c r="AU59" i="1"/>
  <c r="AT59" i="1"/>
  <c r="AS59" i="1"/>
  <c r="AR59" i="1"/>
  <c r="AW58" i="1"/>
  <c r="AV58" i="1"/>
  <c r="AU58" i="1"/>
  <c r="AT58" i="1"/>
  <c r="AS58" i="1"/>
  <c r="AR58" i="1"/>
  <c r="AW57" i="1"/>
  <c r="AV57" i="1"/>
  <c r="AU57" i="1"/>
  <c r="AT57" i="1"/>
  <c r="AS57" i="1"/>
  <c r="AR57" i="1"/>
  <c r="AW56" i="1"/>
  <c r="AV56" i="1"/>
  <c r="AU56" i="1"/>
  <c r="E56" i="1" s="1"/>
  <c r="AT56" i="1"/>
  <c r="AS56" i="1"/>
  <c r="AR56" i="1"/>
  <c r="AW55" i="1"/>
  <c r="AV55" i="1"/>
  <c r="AU55" i="1"/>
  <c r="AT55" i="1"/>
  <c r="AS55" i="1"/>
  <c r="AR55" i="1"/>
  <c r="AW54" i="1"/>
  <c r="AV54" i="1"/>
  <c r="AU54" i="1"/>
  <c r="AT54" i="1"/>
  <c r="AS54" i="1"/>
  <c r="AR54" i="1"/>
  <c r="AW53" i="1"/>
  <c r="AV53" i="1"/>
  <c r="G53" i="1" s="1"/>
  <c r="AU53" i="1"/>
  <c r="AT53" i="1"/>
  <c r="AS53" i="1"/>
  <c r="AR53" i="1"/>
  <c r="AW52" i="1"/>
  <c r="AV52" i="1"/>
  <c r="AU52" i="1"/>
  <c r="AT52" i="1"/>
  <c r="AS52" i="1"/>
  <c r="AR52" i="1"/>
  <c r="AW51" i="1"/>
  <c r="AV51" i="1"/>
  <c r="AU51" i="1"/>
  <c r="AT51" i="1"/>
  <c r="AS51" i="1"/>
  <c r="AR51" i="1"/>
  <c r="AW50" i="1"/>
  <c r="AV50" i="1"/>
  <c r="AU50" i="1"/>
  <c r="AT50" i="1"/>
  <c r="AS50" i="1"/>
  <c r="AR50" i="1"/>
  <c r="AW49" i="1"/>
  <c r="E49" i="1" s="1"/>
  <c r="AV49" i="1"/>
  <c r="AU49" i="1"/>
  <c r="AT49" i="1"/>
  <c r="AS49" i="1"/>
  <c r="AR49" i="1"/>
  <c r="AW48" i="1"/>
  <c r="AV48" i="1"/>
  <c r="H48" i="1" s="1"/>
  <c r="AU48" i="1"/>
  <c r="AT48" i="1"/>
  <c r="AS48" i="1"/>
  <c r="AR48" i="1"/>
  <c r="AW47" i="1"/>
  <c r="AV47" i="1"/>
  <c r="AU47" i="1"/>
  <c r="AT47" i="1"/>
  <c r="AS47" i="1"/>
  <c r="AR47" i="1"/>
  <c r="AW46" i="1"/>
  <c r="AV46" i="1"/>
  <c r="AU46" i="1"/>
  <c r="AT46" i="1"/>
  <c r="AS46" i="1"/>
  <c r="AR46" i="1"/>
  <c r="AW45" i="1"/>
  <c r="AV45" i="1"/>
  <c r="F45" i="1" s="1"/>
  <c r="AU45" i="1"/>
  <c r="AT45" i="1"/>
  <c r="AS45" i="1"/>
  <c r="AR45" i="1"/>
  <c r="AW44" i="1"/>
  <c r="AV44" i="1"/>
  <c r="AU44" i="1"/>
  <c r="AT44" i="1"/>
  <c r="AS44" i="1"/>
  <c r="AR44" i="1"/>
  <c r="AW43" i="1"/>
  <c r="AV43" i="1"/>
  <c r="AU43" i="1"/>
  <c r="AT43" i="1"/>
  <c r="AS43" i="1"/>
  <c r="AR43" i="1"/>
  <c r="AW42" i="1"/>
  <c r="I42" i="1" s="1"/>
  <c r="AV42" i="1"/>
  <c r="AU42" i="1"/>
  <c r="AT42" i="1"/>
  <c r="AS42" i="1"/>
  <c r="AR42" i="1"/>
  <c r="AW41" i="1"/>
  <c r="AV41" i="1"/>
  <c r="AU41" i="1"/>
  <c r="AT41" i="1"/>
  <c r="AS41" i="1"/>
  <c r="AR41" i="1"/>
  <c r="AW40" i="1"/>
  <c r="AV40" i="1"/>
  <c r="H40" i="1" s="1"/>
  <c r="AU40" i="1"/>
  <c r="AT40" i="1"/>
  <c r="AS40" i="1"/>
  <c r="AR40" i="1"/>
  <c r="AW39" i="1"/>
  <c r="AV39" i="1"/>
  <c r="AU39" i="1"/>
  <c r="AT39" i="1"/>
  <c r="AS39" i="1"/>
  <c r="AR39" i="1"/>
  <c r="AW38" i="1"/>
  <c r="AV38" i="1"/>
  <c r="AU38" i="1"/>
  <c r="AT38" i="1"/>
  <c r="AS38" i="1"/>
  <c r="AR38" i="1"/>
  <c r="AW37" i="1"/>
  <c r="AV37" i="1"/>
  <c r="AU37" i="1"/>
  <c r="AT37" i="1"/>
  <c r="AS37" i="1"/>
  <c r="AR37" i="1"/>
  <c r="AW36" i="1"/>
  <c r="AV36" i="1"/>
  <c r="AU36" i="1"/>
  <c r="AT36" i="1"/>
  <c r="AS36" i="1"/>
  <c r="AR36" i="1"/>
  <c r="AW35" i="1"/>
  <c r="AV35" i="1"/>
  <c r="AU35" i="1"/>
  <c r="AT35" i="1"/>
  <c r="AS35" i="1"/>
  <c r="AR35" i="1"/>
  <c r="AW34" i="1"/>
  <c r="AV34" i="1"/>
  <c r="AU34" i="1"/>
  <c r="AT34" i="1"/>
  <c r="AS34" i="1"/>
  <c r="AR34" i="1"/>
  <c r="AW33" i="1"/>
  <c r="AV33" i="1"/>
  <c r="G33" i="1" s="1"/>
  <c r="AU33" i="1"/>
  <c r="AT33" i="1"/>
  <c r="AS33" i="1"/>
  <c r="AR33" i="1"/>
  <c r="AW32" i="1"/>
  <c r="E32" i="1" s="1"/>
  <c r="AV32" i="1"/>
  <c r="AU32" i="1"/>
  <c r="AT32" i="1"/>
  <c r="AS32" i="1"/>
  <c r="AR32" i="1"/>
  <c r="AW31" i="1"/>
  <c r="AV31" i="1"/>
  <c r="H31" i="1" s="1"/>
  <c r="AU31" i="1"/>
  <c r="AT31" i="1"/>
  <c r="AS31" i="1"/>
  <c r="AR31" i="1"/>
  <c r="AW30" i="1"/>
  <c r="AV30" i="1"/>
  <c r="AU30" i="1"/>
  <c r="AT30" i="1"/>
  <c r="AS30" i="1"/>
  <c r="AR30" i="1"/>
  <c r="AW29" i="1"/>
  <c r="I29" i="1" s="1"/>
  <c r="AV29" i="1"/>
  <c r="AU29" i="1"/>
  <c r="AT29" i="1"/>
  <c r="AS29" i="1"/>
  <c r="AR29" i="1"/>
  <c r="AW28" i="1"/>
  <c r="AV28" i="1"/>
  <c r="AU28" i="1"/>
  <c r="AT28" i="1"/>
  <c r="AS28" i="1"/>
  <c r="AR28" i="1"/>
  <c r="AW27" i="1"/>
  <c r="AV27" i="1"/>
  <c r="AU27" i="1"/>
  <c r="AT27" i="1"/>
  <c r="AS27" i="1"/>
  <c r="AR27" i="1"/>
  <c r="AW26" i="1"/>
  <c r="AV26" i="1"/>
  <c r="F26" i="1" s="1"/>
  <c r="AU26" i="1"/>
  <c r="AT26" i="1"/>
  <c r="AS26" i="1"/>
  <c r="AR26" i="1"/>
  <c r="AW25" i="1"/>
  <c r="AV25" i="1"/>
  <c r="AU25" i="1"/>
  <c r="AT25" i="1"/>
  <c r="AS25" i="1"/>
  <c r="AR25" i="1"/>
  <c r="AW24" i="1"/>
  <c r="AV24" i="1"/>
  <c r="AU24" i="1"/>
  <c r="AT24" i="1"/>
  <c r="AS24" i="1"/>
  <c r="AR24" i="1"/>
  <c r="AW23" i="1"/>
  <c r="AV23" i="1"/>
  <c r="AU23" i="1"/>
  <c r="AT23" i="1"/>
  <c r="AS23" i="1"/>
  <c r="AR23" i="1"/>
  <c r="N23" i="1" l="1" a="1"/>
  <c r="N23" i="1" s="1"/>
  <c r="O23" i="1" a="1"/>
  <c r="O23" i="1" s="1"/>
  <c r="M68" i="1" a="1"/>
  <c r="M68" i="1" s="1"/>
  <c r="F72" i="1"/>
  <c r="G72" i="1"/>
  <c r="J69" i="1"/>
  <c r="J80" i="1"/>
  <c r="H72" i="1"/>
  <c r="Q83" i="1" a="1"/>
  <c r="Q83" i="1" s="1"/>
  <c r="G32" i="1"/>
  <c r="E42" i="1"/>
  <c r="U35" i="1" a="1"/>
  <c r="U35" i="1" s="1"/>
  <c r="F32" i="1"/>
  <c r="O67" i="1" a="1"/>
  <c r="O67" i="1" s="1"/>
  <c r="Q23" i="1" a="1"/>
  <c r="Q23" i="1" s="1"/>
  <c r="W76" i="1" a="1"/>
  <c r="W76" i="1" s="1"/>
  <c r="W63" i="1" a="1"/>
  <c r="W63" i="1" s="1"/>
  <c r="W24" i="1" a="1"/>
  <c r="W24" i="1" s="1"/>
  <c r="Y41" i="1" a="1"/>
  <c r="Y41" i="1" s="1"/>
  <c r="Y27" i="1" a="1"/>
  <c r="Y27" i="1" s="1"/>
  <c r="Y59" i="1" a="1"/>
  <c r="Y59" i="1" s="1"/>
  <c r="Y30" i="1" a="1"/>
  <c r="Y30" i="1" s="1"/>
  <c r="Y68" i="1" a="1"/>
  <c r="Y68" i="1" s="1"/>
  <c r="Y67" i="1" a="1"/>
  <c r="Y67" i="1" s="1"/>
  <c r="W83" i="1" a="1"/>
  <c r="W83" i="1" s="1"/>
  <c r="W36" i="1" a="1"/>
  <c r="W36" i="1" s="1"/>
  <c r="Y83" i="1" a="1"/>
  <c r="Y83" i="1" s="1"/>
  <c r="Y34" i="1" a="1"/>
  <c r="Y34" i="1" s="1"/>
  <c r="Y52" i="1" a="1"/>
  <c r="Y52" i="1" s="1"/>
  <c r="W61" i="1" a="1"/>
  <c r="W61" i="1" s="1"/>
  <c r="W35" i="1" a="1"/>
  <c r="W35" i="1" s="1"/>
  <c r="W23" i="1" a="1"/>
  <c r="W23" i="1" s="1"/>
  <c r="W44" i="1" a="1"/>
  <c r="W44" i="1" s="1"/>
  <c r="Y47" i="1" a="1"/>
  <c r="Y47" i="1" s="1"/>
  <c r="Y23" i="1" a="1"/>
  <c r="Y23" i="1" s="1"/>
  <c r="W39" i="1" a="1"/>
  <c r="W39" i="1" s="1"/>
  <c r="W85" i="1" a="1"/>
  <c r="W85" i="1" s="1"/>
  <c r="W37" i="1" a="1"/>
  <c r="W37" i="1" s="1"/>
  <c r="Y28" i="1" a="1"/>
  <c r="Y28" i="1" s="1"/>
  <c r="Y87" i="1" a="1"/>
  <c r="Y87" i="1" s="1"/>
  <c r="Y46" i="1" a="1"/>
  <c r="Y46" i="1" s="1"/>
  <c r="W67" i="1" a="1"/>
  <c r="W67" i="1" s="1"/>
  <c r="W33" i="1" a="1"/>
  <c r="W33" i="1" s="1"/>
  <c r="Y62" i="1" a="1"/>
  <c r="Y62" i="1" s="1"/>
  <c r="W54" i="1" a="1"/>
  <c r="W54" i="1" s="1"/>
  <c r="F29" i="1"/>
  <c r="M23" i="1" a="1"/>
  <c r="M23" i="1" s="1"/>
  <c r="I77" i="1"/>
  <c r="I32" i="1"/>
  <c r="F70" i="1"/>
  <c r="W70" i="1" s="1" a="1"/>
  <c r="W70" i="1" s="1"/>
  <c r="E81" i="1"/>
  <c r="F49" i="1"/>
  <c r="Y49" i="1" s="1" a="1"/>
  <c r="Y49" i="1" s="1"/>
  <c r="I82" i="1"/>
  <c r="G79" i="1"/>
  <c r="H49" i="1"/>
  <c r="T49" i="1" s="1" a="1"/>
  <c r="T49" i="1" s="1"/>
  <c r="T23" i="1" a="1"/>
  <c r="T23" i="1" s="1"/>
  <c r="H77" i="1"/>
  <c r="G80" i="1"/>
  <c r="H42" i="1"/>
  <c r="J29" i="1"/>
  <c r="E78" i="1"/>
  <c r="F42" i="1"/>
  <c r="E69" i="1"/>
  <c r="G82" i="1"/>
  <c r="S23" i="1" a="1"/>
  <c r="S23" i="1" s="1"/>
  <c r="J78" i="1"/>
  <c r="I49" i="1"/>
  <c r="I81" i="1"/>
  <c r="H32" i="1"/>
  <c r="J77" i="1"/>
  <c r="E82" i="1"/>
  <c r="J72" i="1"/>
  <c r="G70" i="1"/>
  <c r="I78" i="1"/>
  <c r="G49" i="1"/>
  <c r="R23" i="1" a="1"/>
  <c r="R23" i="1" s="1"/>
  <c r="J42" i="1"/>
  <c r="H69" i="1"/>
  <c r="I69" i="1"/>
  <c r="J81" i="1"/>
  <c r="F77" i="1"/>
  <c r="H70" i="1"/>
  <c r="J32" i="1"/>
  <c r="W32" i="1" s="1" a="1"/>
  <c r="W32" i="1" s="1"/>
  <c r="E29" i="1"/>
  <c r="G42" i="1"/>
  <c r="H82" i="1"/>
  <c r="I70" i="1"/>
  <c r="H57" i="1"/>
  <c r="H29" i="1"/>
  <c r="J70" i="1"/>
  <c r="H81" i="1"/>
  <c r="J49" i="1"/>
  <c r="H78" i="1"/>
  <c r="G81" i="1"/>
  <c r="F78" i="1"/>
  <c r="G69" i="1"/>
  <c r="G29" i="1"/>
  <c r="T61" i="1" a="1"/>
  <c r="T61" i="1" s="1"/>
  <c r="I72" i="1"/>
  <c r="Y72" i="1" s="1" a="1"/>
  <c r="Y72" i="1" s="1"/>
  <c r="E77" i="1"/>
  <c r="L23" i="1" a="1"/>
  <c r="L23" i="1" s="1"/>
  <c r="I51" i="1"/>
  <c r="H51" i="1"/>
  <c r="J51" i="1"/>
  <c r="L62" i="1" a="1"/>
  <c r="L62" i="1" s="1"/>
  <c r="U62" i="1" a="1"/>
  <c r="U62" i="1" s="1"/>
  <c r="S62" i="1" a="1"/>
  <c r="S62" i="1" s="1"/>
  <c r="M62" i="1" a="1"/>
  <c r="M62" i="1" s="1"/>
  <c r="R62" i="1" a="1"/>
  <c r="R62" i="1" s="1"/>
  <c r="Q62" i="1" a="1"/>
  <c r="Q62" i="1" s="1"/>
  <c r="O62" i="1" a="1"/>
  <c r="O62" i="1" s="1"/>
  <c r="T62" i="1" a="1"/>
  <c r="T62" i="1" s="1"/>
  <c r="N62" i="1" a="1"/>
  <c r="N62" i="1" s="1"/>
  <c r="F53" i="1"/>
  <c r="R39" i="1" a="1"/>
  <c r="R39" i="1" s="1"/>
  <c r="N39" i="1" a="1"/>
  <c r="N39" i="1" s="1"/>
  <c r="M39" i="1" a="1"/>
  <c r="M39" i="1" s="1"/>
  <c r="T39" i="1" a="1"/>
  <c r="T39" i="1" s="1"/>
  <c r="U39" i="1" a="1"/>
  <c r="U39" i="1" s="1"/>
  <c r="L39" i="1" a="1"/>
  <c r="L39" i="1" s="1"/>
  <c r="Q39" i="1" a="1"/>
  <c r="Q39" i="1" s="1"/>
  <c r="O39" i="1" a="1"/>
  <c r="O39" i="1" s="1"/>
  <c r="S39" i="1" a="1"/>
  <c r="S39" i="1" s="1"/>
  <c r="G60" i="1"/>
  <c r="R71" i="1" a="1"/>
  <c r="R71" i="1" s="1"/>
  <c r="Q71" i="1" a="1"/>
  <c r="Q71" i="1" s="1"/>
  <c r="N71" i="1" a="1"/>
  <c r="N71" i="1" s="1"/>
  <c r="O71" i="1" a="1"/>
  <c r="O71" i="1" s="1"/>
  <c r="U71" i="1" a="1"/>
  <c r="U71" i="1" s="1"/>
  <c r="M71" i="1" a="1"/>
  <c r="M71" i="1" s="1"/>
  <c r="S71" i="1" a="1"/>
  <c r="S71" i="1" s="1"/>
  <c r="L71" i="1" a="1"/>
  <c r="L71" i="1" s="1"/>
  <c r="J45" i="1"/>
  <c r="H56" i="1"/>
  <c r="H80" i="1"/>
  <c r="H26" i="1"/>
  <c r="I40" i="1"/>
  <c r="S74" i="1" a="1"/>
  <c r="S74" i="1" s="1"/>
  <c r="H75" i="1"/>
  <c r="J88" i="1"/>
  <c r="I26" i="1"/>
  <c r="U27" i="1" a="1"/>
  <c r="U27" i="1" s="1"/>
  <c r="N27" i="1" a="1"/>
  <c r="N27" i="1" s="1"/>
  <c r="T27" i="1" a="1"/>
  <c r="T27" i="1" s="1"/>
  <c r="M27" i="1" a="1"/>
  <c r="M27" i="1" s="1"/>
  <c r="Q27" i="1" a="1"/>
  <c r="Q27" i="1" s="1"/>
  <c r="S27" i="1" a="1"/>
  <c r="S27" i="1" s="1"/>
  <c r="O27" i="1" a="1"/>
  <c r="O27" i="1" s="1"/>
  <c r="R27" i="1" a="1"/>
  <c r="R27" i="1" s="1"/>
  <c r="L27" i="1" a="1"/>
  <c r="L27" i="1" s="1"/>
  <c r="Q59" i="1" a="1"/>
  <c r="Q59" i="1" s="1"/>
  <c r="R59" i="1" a="1"/>
  <c r="R59" i="1" s="1"/>
  <c r="O59" i="1" a="1"/>
  <c r="O59" i="1" s="1"/>
  <c r="L59" i="1" a="1"/>
  <c r="L59" i="1" s="1"/>
  <c r="M59" i="1" a="1"/>
  <c r="M59" i="1" s="1"/>
  <c r="N59" i="1" a="1"/>
  <c r="N59" i="1" s="1"/>
  <c r="T59" i="1" a="1"/>
  <c r="T59" i="1" s="1"/>
  <c r="S59" i="1" a="1"/>
  <c r="S59" i="1" s="1"/>
  <c r="U59" i="1" a="1"/>
  <c r="U59" i="1" s="1"/>
  <c r="L30" i="1" a="1"/>
  <c r="L30" i="1" s="1"/>
  <c r="U30" i="1" a="1"/>
  <c r="U30" i="1" s="1"/>
  <c r="S30" i="1" a="1"/>
  <c r="S30" i="1" s="1"/>
  <c r="T30" i="1" a="1"/>
  <c r="T30" i="1" s="1"/>
  <c r="Q30" i="1" a="1"/>
  <c r="Q30" i="1" s="1"/>
  <c r="M30" i="1" a="1"/>
  <c r="M30" i="1" s="1"/>
  <c r="O30" i="1" a="1"/>
  <c r="O30" i="1" s="1"/>
  <c r="R30" i="1" a="1"/>
  <c r="R30" i="1" s="1"/>
  <c r="N30" i="1" a="1"/>
  <c r="N30" i="1" s="1"/>
  <c r="Q54" i="1" a="1"/>
  <c r="Q54" i="1" s="1"/>
  <c r="R25" i="1" a="1"/>
  <c r="R25" i="1" s="1"/>
  <c r="Q61" i="1" a="1"/>
  <c r="Q61" i="1" s="1"/>
  <c r="N73" i="1" a="1"/>
  <c r="N73" i="1" s="1"/>
  <c r="E38" i="1"/>
  <c r="I38" i="1"/>
  <c r="F58" i="1"/>
  <c r="I58" i="1"/>
  <c r="I66" i="1"/>
  <c r="G66" i="1"/>
  <c r="I86" i="1"/>
  <c r="E86" i="1"/>
  <c r="T28" i="1" a="1"/>
  <c r="T28" i="1" s="1"/>
  <c r="M28" i="1" a="1"/>
  <c r="M28" i="1" s="1"/>
  <c r="S28" i="1" a="1"/>
  <c r="S28" i="1" s="1"/>
  <c r="L28" i="1" a="1"/>
  <c r="L28" i="1" s="1"/>
  <c r="U28" i="1" a="1"/>
  <c r="U28" i="1" s="1"/>
  <c r="R28" i="1" a="1"/>
  <c r="R28" i="1" s="1"/>
  <c r="N28" i="1" a="1"/>
  <c r="N28" i="1" s="1"/>
  <c r="Q28" i="1" a="1"/>
  <c r="Q28" i="1" s="1"/>
  <c r="J38" i="1"/>
  <c r="F60" i="1"/>
  <c r="J31" i="1"/>
  <c r="E31" i="1"/>
  <c r="T63" i="1" a="1"/>
  <c r="T63" i="1" s="1"/>
  <c r="Q63" i="1" a="1"/>
  <c r="Q63" i="1" s="1"/>
  <c r="S63" i="1" a="1"/>
  <c r="S63" i="1" s="1"/>
  <c r="O63" i="1" a="1"/>
  <c r="O63" i="1" s="1"/>
  <c r="R63" i="1" a="1"/>
  <c r="R63" i="1" s="1"/>
  <c r="M63" i="1" a="1"/>
  <c r="M63" i="1" s="1"/>
  <c r="N63" i="1" a="1"/>
  <c r="N63" i="1" s="1"/>
  <c r="L63" i="1" a="1"/>
  <c r="L63" i="1" s="1"/>
  <c r="U63" i="1" a="1"/>
  <c r="U63" i="1" s="1"/>
  <c r="G84" i="1"/>
  <c r="H60" i="1"/>
  <c r="O83" i="1" a="1"/>
  <c r="O83" i="1" s="1"/>
  <c r="G31" i="1"/>
  <c r="E66" i="1"/>
  <c r="H38" i="1"/>
  <c r="J75" i="1"/>
  <c r="G26" i="1"/>
  <c r="S37" i="1" a="1"/>
  <c r="S37" i="1" s="1"/>
  <c r="R37" i="1" a="1"/>
  <c r="R37" i="1" s="1"/>
  <c r="Q37" i="1" a="1"/>
  <c r="Q37" i="1" s="1"/>
  <c r="M37" i="1" a="1"/>
  <c r="M37" i="1" s="1"/>
  <c r="N37" i="1" a="1"/>
  <c r="N37" i="1" s="1"/>
  <c r="O37" i="1" a="1"/>
  <c r="O37" i="1" s="1"/>
  <c r="T37" i="1" a="1"/>
  <c r="T37" i="1" s="1"/>
  <c r="U37" i="1" a="1"/>
  <c r="U37" i="1" s="1"/>
  <c r="L37" i="1" a="1"/>
  <c r="L37" i="1" s="1"/>
  <c r="T85" i="1" a="1"/>
  <c r="T85" i="1" s="1"/>
  <c r="L85" i="1" a="1"/>
  <c r="L85" i="1" s="1"/>
  <c r="S85" i="1" a="1"/>
  <c r="S85" i="1" s="1"/>
  <c r="O85" i="1" a="1"/>
  <c r="O85" i="1" s="1"/>
  <c r="Q85" i="1" a="1"/>
  <c r="Q85" i="1" s="1"/>
  <c r="R85" i="1" a="1"/>
  <c r="R85" i="1" s="1"/>
  <c r="M85" i="1" a="1"/>
  <c r="M85" i="1" s="1"/>
  <c r="N85" i="1" a="1"/>
  <c r="N85" i="1" s="1"/>
  <c r="F65" i="1"/>
  <c r="U85" i="1" a="1"/>
  <c r="U85" i="1" s="1"/>
  <c r="T71" i="1" a="1"/>
  <c r="T71" i="1" s="1"/>
  <c r="G51" i="1"/>
  <c r="G57" i="1"/>
  <c r="E57" i="1"/>
  <c r="J57" i="1"/>
  <c r="F40" i="1"/>
  <c r="F33" i="1"/>
  <c r="Y33" i="1" s="1" a="1"/>
  <c r="Y33" i="1" s="1"/>
  <c r="U43" i="1" a="1"/>
  <c r="U43" i="1" s="1"/>
  <c r="M43" i="1" a="1"/>
  <c r="M43" i="1" s="1"/>
  <c r="R43" i="1" a="1"/>
  <c r="R43" i="1" s="1"/>
  <c r="T43" i="1" a="1"/>
  <c r="T43" i="1" s="1"/>
  <c r="Q43" i="1" a="1"/>
  <c r="Q43" i="1" s="1"/>
  <c r="S43" i="1" a="1"/>
  <c r="S43" i="1" s="1"/>
  <c r="O43" i="1" a="1"/>
  <c r="O43" i="1" s="1"/>
  <c r="L43" i="1" a="1"/>
  <c r="L43" i="1" s="1"/>
  <c r="N43" i="1" a="1"/>
  <c r="N43" i="1" s="1"/>
  <c r="I53" i="1"/>
  <c r="E75" i="1"/>
  <c r="F57" i="1"/>
  <c r="H84" i="1"/>
  <c r="I56" i="1"/>
  <c r="J56" i="1"/>
  <c r="G38" i="1"/>
  <c r="I75" i="1"/>
  <c r="G86" i="1"/>
  <c r="U52" i="1" a="1"/>
  <c r="U52" i="1" s="1"/>
  <c r="H79" i="1"/>
  <c r="F79" i="1"/>
  <c r="G45" i="1"/>
  <c r="E45" i="1"/>
  <c r="I80" i="1"/>
  <c r="E80" i="1"/>
  <c r="R52" i="1" a="1"/>
  <c r="R52" i="1" s="1"/>
  <c r="N52" i="1" a="1"/>
  <c r="N52" i="1" s="1"/>
  <c r="O52" i="1" a="1"/>
  <c r="O52" i="1" s="1"/>
  <c r="L52" i="1" a="1"/>
  <c r="L52" i="1" s="1"/>
  <c r="M52" i="1" a="1"/>
  <c r="M52" i="1" s="1"/>
  <c r="S52" i="1" a="1"/>
  <c r="S52" i="1" s="1"/>
  <c r="T52" i="1" a="1"/>
  <c r="T52" i="1" s="1"/>
  <c r="Q52" i="1" a="1"/>
  <c r="Q52" i="1" s="1"/>
  <c r="I33" i="1"/>
  <c r="T55" i="1" a="1"/>
  <c r="T55" i="1" s="1"/>
  <c r="M55" i="1" a="1"/>
  <c r="M55" i="1" s="1"/>
  <c r="R55" i="1" a="1"/>
  <c r="R55" i="1" s="1"/>
  <c r="Q55" i="1" a="1"/>
  <c r="Q55" i="1" s="1"/>
  <c r="S55" i="1" a="1"/>
  <c r="S55" i="1" s="1"/>
  <c r="N55" i="1" a="1"/>
  <c r="N55" i="1" s="1"/>
  <c r="O55" i="1" a="1"/>
  <c r="O55" i="1" s="1"/>
  <c r="L55" i="1" a="1"/>
  <c r="L55" i="1" s="1"/>
  <c r="U55" i="1" a="1"/>
  <c r="U55" i="1" s="1"/>
  <c r="I65" i="1"/>
  <c r="Q87" i="1" a="1"/>
  <c r="Q87" i="1" s="1"/>
  <c r="L87" i="1" a="1"/>
  <c r="L87" i="1" s="1"/>
  <c r="S87" i="1" a="1"/>
  <c r="S87" i="1" s="1"/>
  <c r="O87" i="1" a="1"/>
  <c r="O87" i="1" s="1"/>
  <c r="T87" i="1" a="1"/>
  <c r="T87" i="1" s="1"/>
  <c r="U87" i="1" a="1"/>
  <c r="U87" i="1" s="1"/>
  <c r="M87" i="1" a="1"/>
  <c r="M87" i="1" s="1"/>
  <c r="N87" i="1" a="1"/>
  <c r="N87" i="1" s="1"/>
  <c r="R87" i="1" a="1"/>
  <c r="R87" i="1" s="1"/>
  <c r="H66" i="1"/>
  <c r="F51" i="1"/>
  <c r="Q34" i="1" a="1"/>
  <c r="Q34" i="1" s="1"/>
  <c r="R34" i="1" a="1"/>
  <c r="R34" i="1" s="1"/>
  <c r="T34" i="1" a="1"/>
  <c r="T34" i="1" s="1"/>
  <c r="S34" i="1" a="1"/>
  <c r="S34" i="1" s="1"/>
  <c r="O34" i="1" a="1"/>
  <c r="O34" i="1" s="1"/>
  <c r="N34" i="1" a="1"/>
  <c r="N34" i="1" s="1"/>
  <c r="M34" i="1" a="1"/>
  <c r="M34" i="1" s="1"/>
  <c r="L34" i="1" a="1"/>
  <c r="L34" i="1" s="1"/>
  <c r="U34" i="1" a="1"/>
  <c r="U34" i="1" s="1"/>
  <c r="M46" i="1" a="1"/>
  <c r="M46" i="1" s="1"/>
  <c r="R46" i="1" a="1"/>
  <c r="R46" i="1" s="1"/>
  <c r="S46" i="1" a="1"/>
  <c r="S46" i="1" s="1"/>
  <c r="O46" i="1" a="1"/>
  <c r="O46" i="1" s="1"/>
  <c r="Q46" i="1" a="1"/>
  <c r="Q46" i="1" s="1"/>
  <c r="L46" i="1" a="1"/>
  <c r="L46" i="1" s="1"/>
  <c r="U46" i="1" a="1"/>
  <c r="U46" i="1" s="1"/>
  <c r="N46" i="1" a="1"/>
  <c r="N46" i="1" s="1"/>
  <c r="T46" i="1" a="1"/>
  <c r="T46" i="1" s="1"/>
  <c r="E58" i="1"/>
  <c r="E53" i="1"/>
  <c r="E65" i="1"/>
  <c r="U36" i="1" a="1"/>
  <c r="U36" i="1" s="1"/>
  <c r="S36" i="1" a="1"/>
  <c r="S36" i="1" s="1"/>
  <c r="N36" i="1" a="1"/>
  <c r="N36" i="1" s="1"/>
  <c r="O36" i="1" a="1"/>
  <c r="O36" i="1" s="1"/>
  <c r="R36" i="1" a="1"/>
  <c r="R36" i="1" s="1"/>
  <c r="Q36" i="1" a="1"/>
  <c r="Q36" i="1" s="1"/>
  <c r="M36" i="1" a="1"/>
  <c r="M36" i="1" s="1"/>
  <c r="L36" i="1" a="1"/>
  <c r="L36" i="1" s="1"/>
  <c r="H53" i="1"/>
  <c r="Q64" i="1" a="1"/>
  <c r="Q64" i="1" s="1"/>
  <c r="U64" i="1" a="1"/>
  <c r="U64" i="1" s="1"/>
  <c r="O64" i="1" a="1"/>
  <c r="O64" i="1" s="1"/>
  <c r="M64" i="1" a="1"/>
  <c r="M64" i="1" s="1"/>
  <c r="N64" i="1" a="1"/>
  <c r="N64" i="1" s="1"/>
  <c r="T64" i="1" a="1"/>
  <c r="T64" i="1" s="1"/>
  <c r="L64" i="1" a="1"/>
  <c r="L64" i="1" s="1"/>
  <c r="S64" i="1" a="1"/>
  <c r="S64" i="1" s="1"/>
  <c r="R64" i="1" a="1"/>
  <c r="R64" i="1" s="1"/>
  <c r="L35" i="1" a="1"/>
  <c r="L35" i="1" s="1"/>
  <c r="T35" i="1" a="1"/>
  <c r="T35" i="1" s="1"/>
  <c r="O35" i="1" a="1"/>
  <c r="O35" i="1" s="1"/>
  <c r="Q35" i="1" a="1"/>
  <c r="Q35" i="1" s="1"/>
  <c r="S35" i="1" a="1"/>
  <c r="S35" i="1" s="1"/>
  <c r="R35" i="1" a="1"/>
  <c r="R35" i="1" s="1"/>
  <c r="N35" i="1" a="1"/>
  <c r="N35" i="1" s="1"/>
  <c r="M35" i="1" a="1"/>
  <c r="M35" i="1" s="1"/>
  <c r="I45" i="1"/>
  <c r="G56" i="1"/>
  <c r="W56" i="1" s="1" a="1"/>
  <c r="W56" i="1" s="1"/>
  <c r="R67" i="1" a="1"/>
  <c r="R67" i="1" s="1"/>
  <c r="Q67" i="1" a="1"/>
  <c r="Q67" i="1" s="1"/>
  <c r="L67" i="1" a="1"/>
  <c r="L67" i="1" s="1"/>
  <c r="N67" i="1" a="1"/>
  <c r="N67" i="1" s="1"/>
  <c r="M67" i="1" a="1"/>
  <c r="M67" i="1" s="1"/>
  <c r="U67" i="1" a="1"/>
  <c r="U67" i="1" s="1"/>
  <c r="S67" i="1" a="1"/>
  <c r="S67" i="1" s="1"/>
  <c r="T67" i="1" a="1"/>
  <c r="T67" i="1" s="1"/>
  <c r="G88" i="1"/>
  <c r="Y88" i="1" s="1" a="1"/>
  <c r="Y88" i="1" s="1"/>
  <c r="F31" i="1"/>
  <c r="F75" i="1"/>
  <c r="H58" i="1"/>
  <c r="J60" i="1"/>
  <c r="R41" i="1" a="1"/>
  <c r="R41" i="1" s="1"/>
  <c r="E51" i="1"/>
  <c r="J40" i="1"/>
  <c r="E40" i="1"/>
  <c r="I48" i="1"/>
  <c r="E48" i="1"/>
  <c r="J84" i="1"/>
  <c r="I84" i="1"/>
  <c r="E84" i="1"/>
  <c r="M24" i="1" a="1"/>
  <c r="M24" i="1" s="1"/>
  <c r="O24" i="1" a="1"/>
  <c r="O24" i="1" s="1"/>
  <c r="N24" i="1" a="1"/>
  <c r="N24" i="1" s="1"/>
  <c r="L24" i="1" a="1"/>
  <c r="L24" i="1" s="1"/>
  <c r="R24" i="1" a="1"/>
  <c r="R24" i="1" s="1"/>
  <c r="U24" i="1" a="1"/>
  <c r="U24" i="1" s="1"/>
  <c r="Q24" i="1" a="1"/>
  <c r="Q24" i="1" s="1"/>
  <c r="T24" i="1" a="1"/>
  <c r="T24" i="1" s="1"/>
  <c r="S24" i="1" a="1"/>
  <c r="S24" i="1" s="1"/>
  <c r="H33" i="1"/>
  <c r="M44" i="1" a="1"/>
  <c r="M44" i="1" s="1"/>
  <c r="U44" i="1" a="1"/>
  <c r="U44" i="1" s="1"/>
  <c r="L44" i="1" a="1"/>
  <c r="L44" i="1" s="1"/>
  <c r="S44" i="1" a="1"/>
  <c r="S44" i="1" s="1"/>
  <c r="T44" i="1" a="1"/>
  <c r="T44" i="1" s="1"/>
  <c r="R44" i="1" a="1"/>
  <c r="R44" i="1" s="1"/>
  <c r="O44" i="1" a="1"/>
  <c r="O44" i="1" s="1"/>
  <c r="Q44" i="1" a="1"/>
  <c r="Q44" i="1" s="1"/>
  <c r="N44" i="1" a="1"/>
  <c r="N44" i="1" s="1"/>
  <c r="H65" i="1"/>
  <c r="U76" i="1" a="1"/>
  <c r="U76" i="1" s="1"/>
  <c r="O76" i="1" a="1"/>
  <c r="O76" i="1" s="1"/>
  <c r="M76" i="1" a="1"/>
  <c r="M76" i="1" s="1"/>
  <c r="L76" i="1" a="1"/>
  <c r="L76" i="1" s="1"/>
  <c r="T76" i="1" a="1"/>
  <c r="T76" i="1" s="1"/>
  <c r="S76" i="1" a="1"/>
  <c r="S76" i="1" s="1"/>
  <c r="N76" i="1" a="1"/>
  <c r="N76" i="1" s="1"/>
  <c r="R76" i="1" a="1"/>
  <c r="R76" i="1" s="1"/>
  <c r="Q76" i="1" a="1"/>
  <c r="Q76" i="1" s="1"/>
  <c r="J86" i="1"/>
  <c r="S47" i="1" a="1"/>
  <c r="S47" i="1" s="1"/>
  <c r="O47" i="1" a="1"/>
  <c r="O47" i="1" s="1"/>
  <c r="L47" i="1" a="1"/>
  <c r="L47" i="1" s="1"/>
  <c r="U47" i="1" a="1"/>
  <c r="U47" i="1" s="1"/>
  <c r="Q47" i="1" a="1"/>
  <c r="Q47" i="1" s="1"/>
  <c r="R47" i="1" a="1"/>
  <c r="R47" i="1" s="1"/>
  <c r="N47" i="1" a="1"/>
  <c r="N47" i="1" s="1"/>
  <c r="T47" i="1" a="1"/>
  <c r="T47" i="1" s="1"/>
  <c r="M47" i="1" a="1"/>
  <c r="M47" i="1" s="1"/>
  <c r="I57" i="1"/>
  <c r="E79" i="1"/>
  <c r="J79" i="1"/>
  <c r="J53" i="1"/>
  <c r="J65" i="1"/>
  <c r="H88" i="1"/>
  <c r="E26" i="1"/>
  <c r="R50" i="1" a="1"/>
  <c r="R50" i="1" s="1"/>
  <c r="Q50" i="1" a="1"/>
  <c r="Q50" i="1" s="1"/>
  <c r="M50" i="1" a="1"/>
  <c r="M50" i="1" s="1"/>
  <c r="O50" i="1" a="1"/>
  <c r="O50" i="1" s="1"/>
  <c r="L50" i="1" a="1"/>
  <c r="L50" i="1" s="1"/>
  <c r="U50" i="1" a="1"/>
  <c r="U50" i="1" s="1"/>
  <c r="N50" i="1" a="1"/>
  <c r="N50" i="1" s="1"/>
  <c r="S50" i="1" a="1"/>
  <c r="S50" i="1" s="1"/>
  <c r="T50" i="1" a="1"/>
  <c r="T50" i="1" s="1"/>
  <c r="I60" i="1"/>
  <c r="H86" i="1"/>
  <c r="J48" i="1"/>
  <c r="F86" i="1"/>
  <c r="I31" i="1"/>
  <c r="I79" i="1"/>
  <c r="O68" i="1" a="1"/>
  <c r="O68" i="1" s="1"/>
  <c r="T36" i="1" a="1"/>
  <c r="T36" i="1" s="1"/>
  <c r="R83" i="1" a="1"/>
  <c r="R83" i="1" s="1"/>
  <c r="U74" i="1" a="1"/>
  <c r="U74" i="1" s="1"/>
  <c r="M41" i="1" a="1"/>
  <c r="M41" i="1" s="1"/>
  <c r="T74" i="1" a="1"/>
  <c r="T74" i="1" s="1"/>
  <c r="N61" i="1" a="1"/>
  <c r="N61" i="1" s="1"/>
  <c r="S83" i="1" a="1"/>
  <c r="S83" i="1" s="1"/>
  <c r="O41" i="1" a="1"/>
  <c r="O41" i="1" s="1"/>
  <c r="R61" i="1" a="1"/>
  <c r="R61" i="1" s="1"/>
  <c r="S25" i="1" a="1"/>
  <c r="S25" i="1" s="1"/>
  <c r="N74" i="1" a="1"/>
  <c r="N74" i="1" s="1"/>
  <c r="O61" i="1" a="1"/>
  <c r="O61" i="1" s="1"/>
  <c r="N54" i="1" a="1"/>
  <c r="N54" i="1" s="1"/>
  <c r="L74" i="1" a="1"/>
  <c r="L74" i="1" s="1"/>
  <c r="M54" i="1" a="1"/>
  <c r="M54" i="1" s="1"/>
  <c r="O25" i="1" a="1"/>
  <c r="O25" i="1" s="1"/>
  <c r="O28" i="1" a="1"/>
  <c r="O28" i="1" s="1"/>
  <c r="L25" i="1" a="1"/>
  <c r="L25" i="1" s="1"/>
  <c r="T25" i="1" a="1"/>
  <c r="T25" i="1" s="1"/>
  <c r="T73" i="1" a="1"/>
  <c r="T73" i="1" s="1"/>
  <c r="T83" i="1" a="1"/>
  <c r="T83" i="1" s="1"/>
  <c r="S68" i="1" a="1"/>
  <c r="S68" i="1" s="1"/>
  <c r="S61" i="1" a="1"/>
  <c r="S61" i="1" s="1"/>
  <c r="R54" i="1" a="1"/>
  <c r="R54" i="1" s="1"/>
  <c r="O74" i="1" a="1"/>
  <c r="O74" i="1" s="1"/>
  <c r="Q68" i="1" a="1"/>
  <c r="Q68" i="1" s="1"/>
  <c r="Q25" i="1" a="1"/>
  <c r="Q25" i="1" s="1"/>
  <c r="O73" i="1" a="1"/>
  <c r="O73" i="1" s="1"/>
  <c r="T68" i="1" a="1"/>
  <c r="T68" i="1" s="1"/>
  <c r="S54" i="1" a="1"/>
  <c r="S54" i="1" s="1"/>
  <c r="Q41" i="1" a="1"/>
  <c r="Q41" i="1" s="1"/>
  <c r="U83" i="1" a="1"/>
  <c r="U83" i="1" s="1"/>
  <c r="U54" i="1" a="1"/>
  <c r="U54" i="1" s="1"/>
  <c r="S41" i="1" a="1"/>
  <c r="S41" i="1" s="1"/>
  <c r="M83" i="1" a="1"/>
  <c r="M83" i="1" s="1"/>
  <c r="U68" i="1" a="1"/>
  <c r="U68" i="1" s="1"/>
  <c r="U61" i="1" a="1"/>
  <c r="U61" i="1" s="1"/>
  <c r="U25" i="1" a="1"/>
  <c r="U25" i="1" s="1"/>
  <c r="L68" i="1" a="1"/>
  <c r="L68" i="1" s="1"/>
  <c r="R73" i="1" a="1"/>
  <c r="R73" i="1" s="1"/>
  <c r="M74" i="1" a="1"/>
  <c r="M74" i="1" s="1"/>
  <c r="Q74" i="1" a="1"/>
  <c r="Q74" i="1" s="1"/>
  <c r="N83" i="1" a="1"/>
  <c r="N83" i="1" s="1"/>
  <c r="M61" i="1" a="1"/>
  <c r="M61" i="1" s="1"/>
  <c r="L54" i="1" a="1"/>
  <c r="L54" i="1" s="1"/>
  <c r="R74" i="1" a="1"/>
  <c r="R74" i="1" s="1"/>
  <c r="L61" i="1" a="1"/>
  <c r="L61" i="1" s="1"/>
  <c r="T54" i="1" a="1"/>
  <c r="T54" i="1" s="1"/>
  <c r="M25" i="1" a="1"/>
  <c r="M25" i="1" s="1"/>
  <c r="S73" i="1" a="1"/>
  <c r="S73" i="1" s="1"/>
  <c r="Q73" i="1" a="1"/>
  <c r="Q73" i="1" s="1"/>
  <c r="N68" i="1" a="1"/>
  <c r="N68" i="1" s="1"/>
  <c r="U73" i="1" a="1"/>
  <c r="U73" i="1" s="1"/>
  <c r="L73" i="1" a="1"/>
  <c r="L73" i="1" s="1"/>
  <c r="O54" i="1" a="1"/>
  <c r="O54" i="1" s="1"/>
  <c r="N41" i="1" a="1"/>
  <c r="N41" i="1" s="1"/>
  <c r="N25" i="1" a="1"/>
  <c r="N25" i="1" s="1"/>
  <c r="M73" i="1" a="1"/>
  <c r="M73" i="1" s="1"/>
  <c r="T41" i="1" a="1"/>
  <c r="T41" i="1" s="1"/>
  <c r="L83" i="1" a="1"/>
  <c r="L83" i="1" s="1"/>
  <c r="U23" i="1" a="1"/>
  <c r="U23" i="1" s="1"/>
  <c r="R68" i="1" a="1"/>
  <c r="R68" i="1" s="1"/>
  <c r="U41" i="1" a="1"/>
  <c r="U41" i="1" s="1"/>
  <c r="L41" i="1" a="1"/>
  <c r="L41" i="1" s="1"/>
  <c r="S42" i="1" l="1" a="1"/>
  <c r="S42" i="1" s="1"/>
  <c r="Q81" i="1" a="1"/>
  <c r="Q81" i="1" s="1"/>
  <c r="R82" i="1" a="1"/>
  <c r="R82" i="1" s="1"/>
  <c r="M49" i="1" a="1"/>
  <c r="M49" i="1" s="1"/>
  <c r="L49" i="1" a="1"/>
  <c r="L49" i="1" s="1"/>
  <c r="O78" i="1" a="1"/>
  <c r="O78" i="1" s="1"/>
  <c r="T82" i="1" a="1"/>
  <c r="T82" i="1" s="1"/>
  <c r="M78" i="1" a="1"/>
  <c r="M78" i="1" s="1"/>
  <c r="O42" i="1" a="1"/>
  <c r="O42" i="1" s="1"/>
  <c r="R78" i="1" a="1"/>
  <c r="R78" i="1" s="1"/>
  <c r="Q42" i="1" a="1"/>
  <c r="Q42" i="1" s="1"/>
  <c r="T42" i="1" a="1"/>
  <c r="T42" i="1" s="1"/>
  <c r="M42" i="1" a="1"/>
  <c r="M42" i="1" s="1"/>
  <c r="M29" i="1" a="1"/>
  <c r="M29" i="1" s="1"/>
  <c r="N77" i="1" a="1"/>
  <c r="N77" i="1" s="1"/>
  <c r="S70" i="1" a="1"/>
  <c r="S70" i="1" s="1"/>
  <c r="M32" i="1" a="1"/>
  <c r="M32" i="1" s="1"/>
  <c r="O49" i="1" a="1"/>
  <c r="O49" i="1" s="1"/>
  <c r="S78" i="1" a="1"/>
  <c r="S78" i="1" s="1"/>
  <c r="N42" i="1" a="1"/>
  <c r="N42" i="1" s="1"/>
  <c r="N69" i="1" a="1"/>
  <c r="N69" i="1" s="1"/>
  <c r="O81" i="1" a="1"/>
  <c r="O81" i="1" s="1"/>
  <c r="O82" i="1" a="1"/>
  <c r="O82" i="1" s="1"/>
  <c r="M72" i="1" a="1"/>
  <c r="M72" i="1" s="1"/>
  <c r="R69" i="1" a="1"/>
  <c r="R69" i="1" s="1"/>
  <c r="S69" i="1" a="1"/>
  <c r="S69" i="1" s="1"/>
  <c r="L42" i="1" a="1"/>
  <c r="L42" i="1" s="1"/>
  <c r="Q29" i="1" a="1"/>
  <c r="Q29" i="1" s="1"/>
  <c r="L77" i="1" a="1"/>
  <c r="L77" i="1" s="1"/>
  <c r="R42" i="1" a="1"/>
  <c r="R42" i="1" s="1"/>
  <c r="Q32" i="1" a="1"/>
  <c r="Q32" i="1" s="1"/>
  <c r="L82" i="1" a="1"/>
  <c r="L82" i="1" s="1"/>
  <c r="M81" i="1" a="1"/>
  <c r="M81" i="1" s="1"/>
  <c r="U72" i="1" a="1"/>
  <c r="U72" i="1" s="1"/>
  <c r="U42" i="1" a="1"/>
  <c r="U42" i="1" s="1"/>
  <c r="L69" i="1" a="1"/>
  <c r="L69" i="1" s="1"/>
  <c r="O77" i="1" a="1"/>
  <c r="O77" i="1" s="1"/>
  <c r="M82" i="1" a="1"/>
  <c r="M82" i="1" s="1"/>
  <c r="S72" i="1" a="1"/>
  <c r="S72" i="1" s="1"/>
  <c r="S29" i="1" a="1"/>
  <c r="S29" i="1" s="1"/>
  <c r="N72" i="1" a="1"/>
  <c r="N72" i="1" s="1"/>
  <c r="R70" i="1" a="1"/>
  <c r="R70" i="1" s="1"/>
  <c r="T70" i="1" a="1"/>
  <c r="T70" i="1" s="1"/>
  <c r="R29" i="1" a="1"/>
  <c r="R29" i="1" s="1"/>
  <c r="O69" i="1" a="1"/>
  <c r="O69" i="1" s="1"/>
  <c r="T69" i="1" a="1"/>
  <c r="T69" i="1" s="1"/>
  <c r="N32" i="1" a="1"/>
  <c r="N32" i="1" s="1"/>
  <c r="U82" i="1" a="1"/>
  <c r="U82" i="1" s="1"/>
  <c r="S81" i="1" a="1"/>
  <c r="S81" i="1" s="1"/>
  <c r="L72" i="1" a="1"/>
  <c r="L72" i="1" s="1"/>
  <c r="S49" i="1" a="1"/>
  <c r="S49" i="1" s="1"/>
  <c r="T78" i="1" a="1"/>
  <c r="T78" i="1" s="1"/>
  <c r="U77" i="1" a="1"/>
  <c r="U77" i="1" s="1"/>
  <c r="O72" i="1" a="1"/>
  <c r="O72" i="1" s="1"/>
  <c r="U69" i="1" a="1"/>
  <c r="U69" i="1" s="1"/>
  <c r="U70" i="1" a="1"/>
  <c r="U70" i="1" s="1"/>
  <c r="U32" i="1" a="1"/>
  <c r="U32" i="1" s="1"/>
  <c r="R77" i="1" a="1"/>
  <c r="R77" i="1" s="1"/>
  <c r="N82" i="1" a="1"/>
  <c r="N82" i="1" s="1"/>
  <c r="N81" i="1" a="1"/>
  <c r="N81" i="1" s="1"/>
  <c r="Q72" i="1" a="1"/>
  <c r="Q72" i="1" s="1"/>
  <c r="Q49" i="1" a="1"/>
  <c r="Q49" i="1" s="1"/>
  <c r="N78" i="1" a="1"/>
  <c r="N78" i="1" s="1"/>
  <c r="Q70" i="1" a="1"/>
  <c r="Q70" i="1" s="1"/>
  <c r="Q69" i="1" a="1"/>
  <c r="Q69" i="1" s="1"/>
  <c r="L32" i="1" a="1"/>
  <c r="L32" i="1" s="1"/>
  <c r="S82" i="1" a="1"/>
  <c r="S82" i="1" s="1"/>
  <c r="L81" i="1" a="1"/>
  <c r="L81" i="1" s="1"/>
  <c r="R72" i="1" a="1"/>
  <c r="R72" i="1" s="1"/>
  <c r="R49" i="1" a="1"/>
  <c r="R49" i="1" s="1"/>
  <c r="N49" i="1" a="1"/>
  <c r="N49" i="1" s="1"/>
  <c r="L78" i="1" a="1"/>
  <c r="L78" i="1" s="1"/>
  <c r="T29" i="1" a="1"/>
  <c r="T29" i="1" s="1"/>
  <c r="S32" i="1" a="1"/>
  <c r="S32" i="1" s="1"/>
  <c r="T32" i="1" a="1"/>
  <c r="T32" i="1" s="1"/>
  <c r="R81" i="1" a="1"/>
  <c r="R81" i="1" s="1"/>
  <c r="L70" i="1" a="1"/>
  <c r="L70" i="1" s="1"/>
  <c r="M77" i="1" a="1"/>
  <c r="M77" i="1" s="1"/>
  <c r="T77" i="1" a="1"/>
  <c r="T77" i="1" s="1"/>
  <c r="N70" i="1" a="1"/>
  <c r="N70" i="1" s="1"/>
  <c r="O70" i="1" a="1"/>
  <c r="O70" i="1" s="1"/>
  <c r="M70" i="1" a="1"/>
  <c r="M70" i="1" s="1"/>
  <c r="M69" i="1" a="1"/>
  <c r="M69" i="1" s="1"/>
  <c r="O33" i="1" a="1"/>
  <c r="O33" i="1" s="1"/>
  <c r="O32" i="1" a="1"/>
  <c r="O32" i="1" s="1"/>
  <c r="Q82" i="1" a="1"/>
  <c r="Q82" i="1" s="1"/>
  <c r="U81" i="1" a="1"/>
  <c r="U81" i="1" s="1"/>
  <c r="T81" i="1" a="1"/>
  <c r="T81" i="1" s="1"/>
  <c r="T72" i="1" a="1"/>
  <c r="T72" i="1" s="1"/>
  <c r="U49" i="1" a="1"/>
  <c r="U49" i="1" s="1"/>
  <c r="Q78" i="1" a="1"/>
  <c r="Q78" i="1" s="1"/>
  <c r="U29" i="1" a="1"/>
  <c r="U29" i="1" s="1"/>
  <c r="O29" i="1" a="1"/>
  <c r="O29" i="1" s="1"/>
  <c r="S77" i="1" a="1"/>
  <c r="S77" i="1" s="1"/>
  <c r="L29" i="1" a="1"/>
  <c r="L29" i="1" s="1"/>
  <c r="Q77" i="1" a="1"/>
  <c r="Q77" i="1" s="1"/>
  <c r="T56" i="1" a="1"/>
  <c r="T56" i="1" s="1"/>
  <c r="R32" i="1" a="1"/>
  <c r="R32" i="1" s="1"/>
  <c r="M88" i="1" a="1"/>
  <c r="M88" i="1" s="1"/>
  <c r="M60" i="1" a="1"/>
  <c r="M60" i="1" s="1"/>
  <c r="Y51" i="1" a="1"/>
  <c r="Y51" i="1" s="1"/>
  <c r="W51" i="1" a="1"/>
  <c r="W51" i="1" s="1"/>
  <c r="W58" i="1" a="1"/>
  <c r="W58" i="1" s="1"/>
  <c r="Y58" i="1" a="1"/>
  <c r="Y58" i="1" s="1"/>
  <c r="W75" i="1" a="1"/>
  <c r="W75" i="1" s="1"/>
  <c r="Y75" i="1" a="1"/>
  <c r="Y75" i="1" s="1"/>
  <c r="Y31" i="1" a="1"/>
  <c r="Y31" i="1" s="1"/>
  <c r="W31" i="1" a="1"/>
  <c r="W31" i="1" s="1"/>
  <c r="Y32" i="1" a="1"/>
  <c r="Y32" i="1" s="1"/>
  <c r="Y81" i="1" a="1"/>
  <c r="Y81" i="1" s="1"/>
  <c r="W81" i="1" a="1"/>
  <c r="W81" i="1" s="1"/>
  <c r="Y26" i="1" a="1"/>
  <c r="Y26" i="1" s="1"/>
  <c r="W26" i="1" a="1"/>
  <c r="W26" i="1" s="1"/>
  <c r="W80" i="1" a="1"/>
  <c r="W80" i="1" s="1"/>
  <c r="Y80" i="1" a="1"/>
  <c r="Y80" i="1" s="1"/>
  <c r="W49" i="1" a="1"/>
  <c r="W49" i="1" s="1"/>
  <c r="Y70" i="1" a="1"/>
  <c r="Y70" i="1" s="1"/>
  <c r="W72" i="1" a="1"/>
  <c r="W72" i="1" s="1"/>
  <c r="Y48" i="1" a="1"/>
  <c r="Y48" i="1" s="1"/>
  <c r="W48" i="1" a="1"/>
  <c r="W48" i="1" s="1"/>
  <c r="W66" i="1" a="1"/>
  <c r="W66" i="1" s="1"/>
  <c r="Y66" i="1" a="1"/>
  <c r="Y66" i="1" s="1"/>
  <c r="Y60" i="1" a="1"/>
  <c r="Y60" i="1" s="1"/>
  <c r="W60" i="1" a="1"/>
  <c r="W60" i="1" s="1"/>
  <c r="Y82" i="1" a="1"/>
  <c r="Y82" i="1" s="1"/>
  <c r="W82" i="1" a="1"/>
  <c r="W82" i="1" s="1"/>
  <c r="Y69" i="1" a="1"/>
  <c r="Y69" i="1" s="1"/>
  <c r="W69" i="1" a="1"/>
  <c r="W69" i="1" s="1"/>
  <c r="Y56" i="1" a="1"/>
  <c r="Y56" i="1" s="1"/>
  <c r="W79" i="1" a="1"/>
  <c r="W79" i="1" s="1"/>
  <c r="Y79" i="1" a="1"/>
  <c r="Y79" i="1" s="1"/>
  <c r="Y45" i="1" a="1"/>
  <c r="Y45" i="1" s="1"/>
  <c r="W45" i="1" a="1"/>
  <c r="W45" i="1" s="1"/>
  <c r="Y38" i="1" a="1"/>
  <c r="Y38" i="1" s="1"/>
  <c r="W38" i="1" a="1"/>
  <c r="W38" i="1" s="1"/>
  <c r="W42" i="1" a="1"/>
  <c r="W42" i="1" s="1"/>
  <c r="Y42" i="1" a="1"/>
  <c r="Y42" i="1" s="1"/>
  <c r="W84" i="1" a="1"/>
  <c r="W84" i="1" s="1"/>
  <c r="Y84" i="1" a="1"/>
  <c r="Y84" i="1" s="1"/>
  <c r="Y57" i="1" a="1"/>
  <c r="Y57" i="1" s="1"/>
  <c r="W57" i="1" a="1"/>
  <c r="W57" i="1" s="1"/>
  <c r="W40" i="1" a="1"/>
  <c r="W40" i="1" s="1"/>
  <c r="Y40" i="1" a="1"/>
  <c r="Y40" i="1" s="1"/>
  <c r="W65" i="1" a="1"/>
  <c r="W65" i="1" s="1"/>
  <c r="Y65" i="1" a="1"/>
  <c r="Y65" i="1" s="1"/>
  <c r="W86" i="1" a="1"/>
  <c r="W86" i="1" s="1"/>
  <c r="Y86" i="1" a="1"/>
  <c r="Y86" i="1" s="1"/>
  <c r="W78" i="1" a="1"/>
  <c r="W78" i="1" s="1"/>
  <c r="Y78" i="1" a="1"/>
  <c r="Y78" i="1" s="1"/>
  <c r="W88" i="1" a="1"/>
  <c r="W88" i="1" s="1"/>
  <c r="Y53" i="1" a="1"/>
  <c r="Y53" i="1" s="1"/>
  <c r="W53" i="1" a="1"/>
  <c r="W53" i="1" s="1"/>
  <c r="W77" i="1" a="1"/>
  <c r="W77" i="1" s="1"/>
  <c r="Y77" i="1" a="1"/>
  <c r="Y77" i="1" s="1"/>
  <c r="Y29" i="1" a="1"/>
  <c r="Y29" i="1" s="1"/>
  <c r="W29" i="1" a="1"/>
  <c r="W29" i="1" s="1"/>
  <c r="R88" i="1" a="1"/>
  <c r="R88" i="1" s="1"/>
  <c r="R60" i="1" a="1"/>
  <c r="R60" i="1" s="1"/>
  <c r="R33" i="1" a="1"/>
  <c r="R33" i="1" s="1"/>
  <c r="N29" i="1" a="1"/>
  <c r="N29" i="1" s="1"/>
  <c r="T60" i="1" a="1"/>
  <c r="T60" i="1" s="1"/>
  <c r="U56" i="1" a="1"/>
  <c r="U56" i="1" s="1"/>
  <c r="U78" i="1" a="1"/>
  <c r="U78" i="1" s="1"/>
  <c r="N84" i="1" a="1"/>
  <c r="N84" i="1" s="1"/>
  <c r="L84" i="1" a="1"/>
  <c r="L84" i="1" s="1"/>
  <c r="M84" i="1" a="1"/>
  <c r="M84" i="1" s="1"/>
  <c r="S84" i="1" a="1"/>
  <c r="S84" i="1" s="1"/>
  <c r="U84" i="1" a="1"/>
  <c r="U84" i="1" s="1"/>
  <c r="Q84" i="1" a="1"/>
  <c r="Q84" i="1" s="1"/>
  <c r="R84" i="1" a="1"/>
  <c r="R84" i="1" s="1"/>
  <c r="O84" i="1" a="1"/>
  <c r="O84" i="1" s="1"/>
  <c r="T84" i="1" a="1"/>
  <c r="T84" i="1" s="1"/>
  <c r="L60" i="1" a="1"/>
  <c r="L60" i="1" s="1"/>
  <c r="N56" i="1" a="1"/>
  <c r="N56" i="1" s="1"/>
  <c r="R56" i="1" a="1"/>
  <c r="R56" i="1" s="1"/>
  <c r="S33" i="1" a="1"/>
  <c r="S33" i="1" s="1"/>
  <c r="T53" i="1" a="1"/>
  <c r="T53" i="1" s="1"/>
  <c r="Q53" i="1" a="1"/>
  <c r="Q53" i="1" s="1"/>
  <c r="L53" i="1" a="1"/>
  <c r="L53" i="1" s="1"/>
  <c r="U53" i="1" a="1"/>
  <c r="U53" i="1" s="1"/>
  <c r="M53" i="1" a="1"/>
  <c r="M53" i="1" s="1"/>
  <c r="R53" i="1" a="1"/>
  <c r="R53" i="1" s="1"/>
  <c r="S53" i="1" a="1"/>
  <c r="S53" i="1" s="1"/>
  <c r="N53" i="1" a="1"/>
  <c r="N53" i="1" s="1"/>
  <c r="O53" i="1" a="1"/>
  <c r="O53" i="1" s="1"/>
  <c r="O88" i="1" a="1"/>
  <c r="O88" i="1" s="1"/>
  <c r="U88" i="1" a="1"/>
  <c r="U88" i="1" s="1"/>
  <c r="O60" i="1" a="1"/>
  <c r="O60" i="1" s="1"/>
  <c r="M56" i="1" a="1"/>
  <c r="M56" i="1" s="1"/>
  <c r="R51" i="1" a="1"/>
  <c r="R51" i="1" s="1"/>
  <c r="O51" i="1" a="1"/>
  <c r="O51" i="1" s="1"/>
  <c r="Q51" i="1" a="1"/>
  <c r="Q51" i="1" s="1"/>
  <c r="L51" i="1" a="1"/>
  <c r="L51" i="1" s="1"/>
  <c r="N51" i="1" a="1"/>
  <c r="N51" i="1" s="1"/>
  <c r="T51" i="1" a="1"/>
  <c r="T51" i="1" s="1"/>
  <c r="S51" i="1" a="1"/>
  <c r="S51" i="1" s="1"/>
  <c r="M51" i="1" a="1"/>
  <c r="M51" i="1" s="1"/>
  <c r="U51" i="1" a="1"/>
  <c r="U51" i="1" s="1"/>
  <c r="U33" i="1" a="1"/>
  <c r="U33" i="1" s="1"/>
  <c r="Q88" i="1" a="1"/>
  <c r="Q88" i="1" s="1"/>
  <c r="O65" i="1" a="1"/>
  <c r="O65" i="1" s="1"/>
  <c r="N65" i="1" a="1"/>
  <c r="N65" i="1" s="1"/>
  <c r="M65" i="1" a="1"/>
  <c r="M65" i="1" s="1"/>
  <c r="R65" i="1" a="1"/>
  <c r="R65" i="1" s="1"/>
  <c r="U65" i="1" a="1"/>
  <c r="U65" i="1" s="1"/>
  <c r="T65" i="1" a="1"/>
  <c r="T65" i="1" s="1"/>
  <c r="L65" i="1" a="1"/>
  <c r="L65" i="1" s="1"/>
  <c r="S65" i="1" a="1"/>
  <c r="S65" i="1" s="1"/>
  <c r="Q65" i="1" a="1"/>
  <c r="Q65" i="1" s="1"/>
  <c r="U26" i="1" a="1"/>
  <c r="U26" i="1" s="1"/>
  <c r="O26" i="1" a="1"/>
  <c r="O26" i="1" s="1"/>
  <c r="L26" i="1" a="1"/>
  <c r="L26" i="1" s="1"/>
  <c r="T26" i="1" a="1"/>
  <c r="T26" i="1" s="1"/>
  <c r="R26" i="1" a="1"/>
  <c r="R26" i="1" s="1"/>
  <c r="S26" i="1" a="1"/>
  <c r="S26" i="1" s="1"/>
  <c r="N26" i="1" a="1"/>
  <c r="N26" i="1" s="1"/>
  <c r="M26" i="1" a="1"/>
  <c r="M26" i="1" s="1"/>
  <c r="Q26" i="1" a="1"/>
  <c r="Q26" i="1" s="1"/>
  <c r="N60" i="1" a="1"/>
  <c r="N60" i="1" s="1"/>
  <c r="L56" i="1" a="1"/>
  <c r="L56" i="1" s="1"/>
  <c r="T33" i="1" a="1"/>
  <c r="T33" i="1" s="1"/>
  <c r="M33" i="1" a="1"/>
  <c r="M33" i="1" s="1"/>
  <c r="T88" i="1" a="1"/>
  <c r="T88" i="1" s="1"/>
  <c r="U57" i="1" a="1"/>
  <c r="U57" i="1" s="1"/>
  <c r="Q57" i="1" a="1"/>
  <c r="Q57" i="1" s="1"/>
  <c r="S57" i="1" a="1"/>
  <c r="S57" i="1" s="1"/>
  <c r="T57" i="1" a="1"/>
  <c r="T57" i="1" s="1"/>
  <c r="O57" i="1" a="1"/>
  <c r="O57" i="1" s="1"/>
  <c r="R57" i="1" a="1"/>
  <c r="R57" i="1" s="1"/>
  <c r="M57" i="1" a="1"/>
  <c r="M57" i="1" s="1"/>
  <c r="N57" i="1" a="1"/>
  <c r="N57" i="1" s="1"/>
  <c r="L57" i="1" a="1"/>
  <c r="L57" i="1" s="1"/>
  <c r="T86" i="1" a="1"/>
  <c r="T86" i="1" s="1"/>
  <c r="M86" i="1" a="1"/>
  <c r="M86" i="1" s="1"/>
  <c r="Q86" i="1" a="1"/>
  <c r="Q86" i="1" s="1"/>
  <c r="U86" i="1" a="1"/>
  <c r="U86" i="1" s="1"/>
  <c r="S86" i="1" a="1"/>
  <c r="S86" i="1" s="1"/>
  <c r="L86" i="1" a="1"/>
  <c r="L86" i="1" s="1"/>
  <c r="N86" i="1" a="1"/>
  <c r="N86" i="1" s="1"/>
  <c r="R86" i="1" a="1"/>
  <c r="R86" i="1" s="1"/>
  <c r="O86" i="1" a="1"/>
  <c r="O86" i="1" s="1"/>
  <c r="S60" i="1" a="1"/>
  <c r="S60" i="1" s="1"/>
  <c r="U60" i="1" a="1"/>
  <c r="U60" i="1" s="1"/>
  <c r="O56" i="1" a="1"/>
  <c r="O56" i="1" s="1"/>
  <c r="N33" i="1" a="1"/>
  <c r="N33" i="1" s="1"/>
  <c r="S58" i="1" a="1"/>
  <c r="S58" i="1" s="1"/>
  <c r="T58" i="1" a="1"/>
  <c r="T58" i="1" s="1"/>
  <c r="O58" i="1" a="1"/>
  <c r="O58" i="1" s="1"/>
  <c r="Q58" i="1" a="1"/>
  <c r="Q58" i="1" s="1"/>
  <c r="R58" i="1" a="1"/>
  <c r="R58" i="1" s="1"/>
  <c r="N58" i="1" a="1"/>
  <c r="N58" i="1" s="1"/>
  <c r="U58" i="1" a="1"/>
  <c r="U58" i="1" s="1"/>
  <c r="L58" i="1" a="1"/>
  <c r="L58" i="1" s="1"/>
  <c r="M58" i="1" a="1"/>
  <c r="M58" i="1" s="1"/>
  <c r="Q75" i="1" a="1"/>
  <c r="Q75" i="1" s="1"/>
  <c r="S75" i="1" a="1"/>
  <c r="S75" i="1" s="1"/>
  <c r="U75" i="1" a="1"/>
  <c r="U75" i="1" s="1"/>
  <c r="O75" i="1" a="1"/>
  <c r="O75" i="1" s="1"/>
  <c r="M75" i="1" a="1"/>
  <c r="M75" i="1" s="1"/>
  <c r="R75" i="1" a="1"/>
  <c r="R75" i="1" s="1"/>
  <c r="T75" i="1" a="1"/>
  <c r="T75" i="1" s="1"/>
  <c r="L75" i="1" a="1"/>
  <c r="L75" i="1" s="1"/>
  <c r="N75" i="1" a="1"/>
  <c r="N75" i="1" s="1"/>
  <c r="N88" i="1" a="1"/>
  <c r="N88" i="1" s="1"/>
  <c r="L31" i="1" a="1"/>
  <c r="L31" i="1" s="1"/>
  <c r="U31" i="1" a="1"/>
  <c r="U31" i="1" s="1"/>
  <c r="T31" i="1" a="1"/>
  <c r="T31" i="1" s="1"/>
  <c r="R31" i="1" a="1"/>
  <c r="R31" i="1" s="1"/>
  <c r="N31" i="1" a="1"/>
  <c r="N31" i="1" s="1"/>
  <c r="Q31" i="1" a="1"/>
  <c r="Q31" i="1" s="1"/>
  <c r="S31" i="1" a="1"/>
  <c r="S31" i="1" s="1"/>
  <c r="M31" i="1" a="1"/>
  <c r="M31" i="1" s="1"/>
  <c r="O31" i="1" a="1"/>
  <c r="O31" i="1" s="1"/>
  <c r="Q60" i="1" a="1"/>
  <c r="Q60" i="1" s="1"/>
  <c r="M48" i="1" a="1"/>
  <c r="M48" i="1" s="1"/>
  <c r="R48" i="1" a="1"/>
  <c r="R48" i="1" s="1"/>
  <c r="N48" i="1" a="1"/>
  <c r="N48" i="1" s="1"/>
  <c r="O48" i="1" a="1"/>
  <c r="O48" i="1" s="1"/>
  <c r="L48" i="1" a="1"/>
  <c r="L48" i="1" s="1"/>
  <c r="U48" i="1" a="1"/>
  <c r="U48" i="1" s="1"/>
  <c r="T48" i="1" a="1"/>
  <c r="T48" i="1" s="1"/>
  <c r="Q48" i="1" a="1"/>
  <c r="Q48" i="1" s="1"/>
  <c r="S48" i="1" a="1"/>
  <c r="S48" i="1" s="1"/>
  <c r="S56" i="1" a="1"/>
  <c r="S56" i="1" s="1"/>
  <c r="L33" i="1" a="1"/>
  <c r="L33" i="1" s="1"/>
  <c r="O80" i="1" a="1"/>
  <c r="O80" i="1" s="1"/>
  <c r="R80" i="1" a="1"/>
  <c r="R80" i="1" s="1"/>
  <c r="N80" i="1" a="1"/>
  <c r="N80" i="1" s="1"/>
  <c r="M80" i="1" a="1"/>
  <c r="M80" i="1" s="1"/>
  <c r="L80" i="1" a="1"/>
  <c r="L80" i="1" s="1"/>
  <c r="T80" i="1" a="1"/>
  <c r="T80" i="1" s="1"/>
  <c r="U80" i="1" a="1"/>
  <c r="U80" i="1" s="1"/>
  <c r="S80" i="1" a="1"/>
  <c r="S80" i="1" s="1"/>
  <c r="Q80" i="1" a="1"/>
  <c r="Q80" i="1" s="1"/>
  <c r="L88" i="1" a="1"/>
  <c r="L88" i="1" s="1"/>
  <c r="R79" i="1" a="1"/>
  <c r="R79" i="1" s="1"/>
  <c r="O79" i="1" a="1"/>
  <c r="O79" i="1" s="1"/>
  <c r="L79" i="1" a="1"/>
  <c r="L79" i="1" s="1"/>
  <c r="N79" i="1" a="1"/>
  <c r="N79" i="1" s="1"/>
  <c r="T79" i="1" a="1"/>
  <c r="T79" i="1" s="1"/>
  <c r="U79" i="1" a="1"/>
  <c r="U79" i="1" s="1"/>
  <c r="Q79" i="1" a="1"/>
  <c r="Q79" i="1" s="1"/>
  <c r="M79" i="1" a="1"/>
  <c r="M79" i="1" s="1"/>
  <c r="S79" i="1" a="1"/>
  <c r="S79" i="1" s="1"/>
  <c r="Q56" i="1" a="1"/>
  <c r="Q56" i="1" s="1"/>
  <c r="Q33" i="1" a="1"/>
  <c r="Q33" i="1" s="1"/>
  <c r="S88" i="1" a="1"/>
  <c r="S88" i="1" s="1"/>
  <c r="S66" i="1" a="1"/>
  <c r="S66" i="1" s="1"/>
  <c r="M66" i="1" a="1"/>
  <c r="M66" i="1" s="1"/>
  <c r="L66" i="1" a="1"/>
  <c r="L66" i="1" s="1"/>
  <c r="T66" i="1" a="1"/>
  <c r="T66" i="1" s="1"/>
  <c r="O66" i="1" a="1"/>
  <c r="O66" i="1" s="1"/>
  <c r="R66" i="1" a="1"/>
  <c r="R66" i="1" s="1"/>
  <c r="Q66" i="1" a="1"/>
  <c r="Q66" i="1" s="1"/>
  <c r="N66" i="1" a="1"/>
  <c r="N66" i="1" s="1"/>
  <c r="U66" i="1" a="1"/>
  <c r="U66" i="1" s="1"/>
  <c r="Q40" i="1" a="1"/>
  <c r="Q40" i="1" s="1"/>
  <c r="T40" i="1" a="1"/>
  <c r="T40" i="1" s="1"/>
  <c r="M40" i="1" a="1"/>
  <c r="M40" i="1" s="1"/>
  <c r="U40" i="1" a="1"/>
  <c r="U40" i="1" s="1"/>
  <c r="L40" i="1" a="1"/>
  <c r="L40" i="1" s="1"/>
  <c r="S40" i="1" a="1"/>
  <c r="S40" i="1" s="1"/>
  <c r="O40" i="1" a="1"/>
  <c r="O40" i="1" s="1"/>
  <c r="N40" i="1" a="1"/>
  <c r="N40" i="1" s="1"/>
  <c r="R40" i="1" a="1"/>
  <c r="R40" i="1" s="1"/>
  <c r="R45" i="1" a="1"/>
  <c r="R45" i="1" s="1"/>
  <c r="S45" i="1" a="1"/>
  <c r="S45" i="1" s="1"/>
  <c r="T45" i="1" a="1"/>
  <c r="T45" i="1" s="1"/>
  <c r="Q45" i="1" a="1"/>
  <c r="Q45" i="1" s="1"/>
  <c r="M45" i="1" a="1"/>
  <c r="M45" i="1" s="1"/>
  <c r="O45" i="1" a="1"/>
  <c r="O45" i="1" s="1"/>
  <c r="L45" i="1" a="1"/>
  <c r="L45" i="1" s="1"/>
  <c r="U45" i="1" a="1"/>
  <c r="U45" i="1" s="1"/>
  <c r="N45" i="1" a="1"/>
  <c r="N45" i="1" s="1"/>
  <c r="Q38" i="1" a="1"/>
  <c r="Q38" i="1" s="1"/>
  <c r="O38" i="1" a="1"/>
  <c r="O38" i="1" s="1"/>
  <c r="U38" i="1" a="1"/>
  <c r="U38" i="1" s="1"/>
  <c r="N38" i="1" a="1"/>
  <c r="N38" i="1" s="1"/>
  <c r="M38" i="1" a="1"/>
  <c r="M38" i="1" s="1"/>
  <c r="R38" i="1" a="1"/>
  <c r="R38" i="1" s="1"/>
  <c r="T38" i="1" a="1"/>
  <c r="T38" i="1" s="1"/>
  <c r="L38" i="1" a="1"/>
  <c r="L38" i="1" s="1"/>
  <c r="S38" i="1" a="1"/>
  <c r="S38" i="1" s="1"/>
  <c r="Y19" i="1" l="1"/>
  <c r="V19" i="1"/>
  <c r="X19" i="1"/>
  <c r="W15" i="1"/>
  <c r="Y15" i="1"/>
  <c r="X15" i="1"/>
  <c r="V15" i="1"/>
  <c r="W19" i="1"/>
</calcChain>
</file>

<file path=xl/sharedStrings.xml><?xml version="1.0" encoding="utf-8"?>
<sst xmlns="http://schemas.openxmlformats.org/spreadsheetml/2006/main" count="283" uniqueCount="127">
  <si>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</si>
  <si>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</si>
  <si>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</si>
  <si>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</si>
  <si>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</si>
  <si>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</si>
  <si>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</si>
  <si>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</si>
  <si>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</si>
  <si>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</si>
  <si>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</si>
  <si>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D01</t>
  </si>
  <si>
    <t>D02</t>
  </si>
  <si>
    <t>D03</t>
  </si>
  <si>
    <t>D04</t>
  </si>
  <si>
    <t>D05</t>
  </si>
  <si>
    <t>D06</t>
  </si>
  <si>
    <t>↓</t>
  </si>
  <si>
    <t>Jogos</t>
  </si>
  <si>
    <t>Jogo 01</t>
  </si>
  <si>
    <t>Jogo 02</t>
  </si>
  <si>
    <t>Jogo 03</t>
  </si>
  <si>
    <t>Jogo 04</t>
  </si>
  <si>
    <t>Jogo 05</t>
  </si>
  <si>
    <t>Jogo 06</t>
  </si>
  <si>
    <t>Jogo 07</t>
  </si>
  <si>
    <t>Jogo 08</t>
  </si>
  <si>
    <t>Jogo 09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</si>
  <si>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</si>
  <si>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</si>
  <si>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</si>
  <si>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</si>
  <si>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</si>
  <si>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</si>
  <si>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</si>
  <si>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</si>
  <si>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</si>
  <si>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</si>
  <si>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</si>
  <si>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</si>
  <si>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</si>
  <si>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</si>
  <si>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</si>
  <si>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</si>
  <si>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</si>
  <si>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</si>
  <si>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</si>
  <si>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</si>
  <si>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</si>
  <si>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</si>
  <si>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</si>
  <si>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</si>
  <si>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</si>
  <si>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</si>
  <si>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</si>
  <si>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</si>
  <si>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</si>
  <si>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</si>
  <si>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</si>
  <si>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</si>
  <si>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</si>
  <si>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</si>
  <si>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</si>
  <si>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</si>
  <si>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</si>
  <si>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</si>
  <si>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</si>
  <si>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</si>
  <si>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</si>
  <si>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</si>
  <si>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</si>
  <si>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</si>
  <si>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</si>
  <si>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</si>
  <si>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</si>
  <si>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</si>
  <si>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</si>
  <si>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</si>
  <si>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</si>
  <si>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</si>
  <si>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</si>
  <si>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</si>
  <si>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</si>
  <si>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</si>
  <si>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</si>
  <si>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→</t>
  </si>
  <si>
    <t>D07</t>
  </si>
  <si>
    <t>D08</t>
  </si>
  <si>
    <t>D09</t>
  </si>
  <si>
    <t>Pontos 1º Sorteio</t>
  </si>
  <si>
    <t>Resultado 1º Sorteio</t>
  </si>
  <si>
    <t>Pontos 2º Sorteio</t>
  </si>
  <si>
    <t>Resultado 2º Sorteio</t>
  </si>
  <si>
    <t>S1</t>
  </si>
  <si>
    <t>S2</t>
  </si>
  <si>
    <t>L1</t>
  </si>
  <si>
    <t>L2</t>
  </si>
  <si>
    <t>L3</t>
  </si>
  <si>
    <t>L4</t>
  </si>
  <si>
    <t>L5</t>
  </si>
  <si>
    <t>C10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</si>
  <si>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</si>
  <si>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</si>
  <si>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</si>
  <si>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</si>
  <si>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</si>
  <si>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</si>
  <si>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</si>
  <si>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</si>
  <si>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</si>
  <si>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TELEGRAM</t>
  </si>
  <si>
    <t>INSTAGRAM</t>
  </si>
  <si>
    <t>TUTORIAL</t>
  </si>
  <si>
    <t>BOLÕES</t>
  </si>
  <si>
    <t>TÁVOLA DA SORTE</t>
  </si>
  <si>
    <t>Par</t>
  </si>
  <si>
    <t>Mol</t>
  </si>
  <si>
    <t>Imp</t>
  </si>
  <si>
    <t>L01</t>
  </si>
  <si>
    <t>L02</t>
  </si>
  <si>
    <t>L03</t>
  </si>
  <si>
    <t>L04</t>
  </si>
  <si>
    <t>L05</t>
  </si>
  <si>
    <t>M3</t>
  </si>
  <si>
    <t>Digite suas
20 Dezenas
da Sorte &gt;&gt;</t>
  </si>
  <si>
    <t>FECHAMENTO PARA DUPLA SENA! ESCOLHA 20 NÚMEROS, AUMENTE SUAS CHANCES E BUSQUE O PREMIÃO! SÃO 66 APOSTAS, TEM GARANTIA DE QUADRA COM 6 ACERTOS ENTRE AS ESCOLHIDAS... GRATIDÃO E MUITA BOA SORTE :) - Temos bolões abertos, chama no WhatsApp (41) 98453-4921 e vamos pra cima! #VemPremião</t>
  </si>
  <si>
    <t>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</si>
</sst>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44A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0" applyNumberFormat="1" applyAlignment="1" applyProtection="1">
      <alignment horizontal="center" vertical="center"/>
      <protection hidden="1"/>
    </xf>
    <xf numFmtId="164" fontId="4" fillId="3" borderId="0" xfId="0" applyNumberFormat="1" applyFont="1" applyFill="1" applyAlignment="1" applyProtection="1">
      <alignment vertical="center"/>
      <protection hidden="1"/>
    </xf>
    <xf numFmtId="164" fontId="1" fillId="4" borderId="1" xfId="0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left" vertical="center"/>
      <protection hidden="1"/>
    </xf>
    <xf numFmtId="164" fontId="0" fillId="0" borderId="0" xfId="0" applyNumberFormat="1" applyAlignment="1" applyProtection="1">
      <alignment horizontal="left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164" fontId="4" fillId="3" borderId="1" xfId="1" applyNumberFormat="1" applyFont="1" applyFill="1" applyBorder="1" applyAlignment="1" applyProtection="1">
      <alignment horizontal="left" vertical="center" wrapText="1" indent="4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" xfId="0" applyNumberFormat="1" applyFont="1" applyFill="1" applyBorder="1" applyAlignment="1" applyProtection="1">
      <alignment horizontal="center" vertical="center"/>
      <protection hidden="1"/>
    </xf>
    <xf numFmtId="164" fontId="1" fillId="2" borderId="3" xfId="0" applyNumberFormat="1" applyFont="1" applyFill="1" applyBorder="1" applyAlignment="1" applyProtection="1">
      <alignment horizontal="center" vertical="center"/>
      <protection hidden="1"/>
    </xf>
    <xf numFmtId="164" fontId="1" fillId="2" borderId="4" xfId="0" applyNumberFormat="1" applyFont="1" applyFill="1" applyBorder="1" applyAlignment="1" applyProtection="1">
      <alignment horizontal="center" vertical="center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</cellXfs>
  <cellStyles count="2">
    <cellStyle name="Hiperlink" xfId="1" builtinId="8"/>
    <cellStyle name="Normal" xfId="0" builtinId="0"/>
  </cellStyles>
  <dxfs count="5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E6A45C"/>
        </patternFill>
      </fill>
    </dxf>
  </dxfs>
  <tableStyles count="0" defaultTableStyle="TableStyleMedium2" defaultPivotStyle="PivotStyleLight16"/>
  <colors>
    <mruColors>
      <color rgb="FF644A00"/>
      <color rgb="FFE6A4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133350</xdr:rowOff>
    </xdr:from>
    <xdr:to>
      <xdr:col>3</xdr:col>
      <xdr:colOff>304800</xdr:colOff>
      <xdr:row>4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C2F8AC-4D98-4FC4-BD81-367BB0B83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33350"/>
          <a:ext cx="9239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t.me/lotomaisfacilnew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nstagram.com/lotomaisfaciloficial" TargetMode="External"/><Relationship Id="rId1" Type="http://schemas.openxmlformats.org/officeDocument/2006/relationships/hyperlink" Target="https://tavoladasorte.com.br/oferta" TargetMode="External"/><Relationship Id="rId6" Type="http://schemas.openxmlformats.org/officeDocument/2006/relationships/hyperlink" Target="https://whatsapp.lotomaisfacil.com.br/" TargetMode="External"/><Relationship Id="rId5" Type="http://schemas.openxmlformats.org/officeDocument/2006/relationships/hyperlink" Target="https://youtu.be/wDWyMuuupwE" TargetMode="External"/><Relationship Id="rId4" Type="http://schemas.openxmlformats.org/officeDocument/2006/relationships/hyperlink" Target="https://whatsapp.lotomaisfaci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7EF2B-97FA-4F1A-844D-39CF161EB8FB}">
  <sheetPr filterMode="1"/>
  <dimension ref="B2:BD88"/>
  <sheetViews>
    <sheetView topLeftCell="B21" zoomScale="190" zoomScaleNormal="190" workbookViewId="0">
      <selection activeCell="E24" sqref="E24:J86"/>
    </sheetView>
  </sheetViews>
  <sheetFormatPr defaultColWidth="4.6640625" defaultRowHeight="18.75" customHeight="1" x14ac:dyDescent="0.3"/>
  <cols>
    <col min="1" max="42" width="4.6640625" style="1"/>
    <col min="43" max="57" width="4.6640625" style="1" customWidth="1"/>
    <col min="58" max="16384" width="4.6640625" style="1"/>
  </cols>
  <sheetData>
    <row r="2" spans="2:56" ht="18.75" customHeight="1" x14ac:dyDescent="0.3">
      <c r="C2" s="2"/>
      <c r="D2" s="12" t="s">
        <v>125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AR2" s="1">
        <v>1</v>
      </c>
      <c r="AS2" s="1">
        <v>3</v>
      </c>
      <c r="AT2" s="1">
        <v>5</v>
      </c>
      <c r="AU2" s="1">
        <v>7</v>
      </c>
      <c r="AV2" s="1">
        <v>9</v>
      </c>
      <c r="AW2" s="1">
        <v>11</v>
      </c>
      <c r="AY2" s="1">
        <v>3</v>
      </c>
      <c r="AZ2" s="1">
        <v>6</v>
      </c>
      <c r="BA2" s="1">
        <v>9</v>
      </c>
      <c r="BB2" s="1">
        <v>12</v>
      </c>
      <c r="BC2" s="1">
        <v>15</v>
      </c>
      <c r="BD2" s="1">
        <v>18</v>
      </c>
    </row>
    <row r="3" spans="2:56" ht="18.75" customHeight="1" x14ac:dyDescent="0.3">
      <c r="C3" s="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AR3" s="1">
        <v>13</v>
      </c>
      <c r="AS3" s="1">
        <v>15</v>
      </c>
      <c r="AT3" s="1">
        <v>17</v>
      </c>
      <c r="AU3" s="1">
        <v>19</v>
      </c>
      <c r="AV3" s="1">
        <v>21</v>
      </c>
      <c r="AW3" s="1">
        <v>23</v>
      </c>
      <c r="AY3" s="1">
        <v>21</v>
      </c>
      <c r="AZ3" s="1">
        <v>24</v>
      </c>
      <c r="BA3" s="1">
        <v>27</v>
      </c>
      <c r="BB3" s="1">
        <v>30</v>
      </c>
      <c r="BC3" s="1">
        <v>33</v>
      </c>
      <c r="BD3" s="1">
        <v>36</v>
      </c>
    </row>
    <row r="4" spans="2:56" ht="18.75" customHeight="1" x14ac:dyDescent="0.3">
      <c r="C4" s="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AR4" s="1">
        <v>25</v>
      </c>
      <c r="AS4" s="1">
        <v>27</v>
      </c>
      <c r="AT4" s="1">
        <v>29</v>
      </c>
      <c r="AU4" s="1">
        <v>31</v>
      </c>
      <c r="AV4" s="1">
        <v>33</v>
      </c>
      <c r="AW4" s="1">
        <v>35</v>
      </c>
      <c r="AY4" s="1">
        <v>39</v>
      </c>
      <c r="AZ4" s="1">
        <v>42</v>
      </c>
      <c r="BA4" s="1">
        <v>45</v>
      </c>
      <c r="BB4" s="1">
        <v>48</v>
      </c>
    </row>
    <row r="5" spans="2:56" ht="18.75" customHeight="1" x14ac:dyDescent="0.3">
      <c r="AR5" s="1">
        <v>37</v>
      </c>
      <c r="AS5" s="1">
        <v>39</v>
      </c>
      <c r="AT5" s="1">
        <v>41</v>
      </c>
      <c r="AU5" s="1">
        <v>43</v>
      </c>
      <c r="AV5" s="1">
        <v>45</v>
      </c>
      <c r="AW5" s="1">
        <v>47</v>
      </c>
    </row>
    <row r="6" spans="2:56" ht="18.75" customHeight="1" x14ac:dyDescent="0.3">
      <c r="B6" s="17" t="s">
        <v>112</v>
      </c>
      <c r="C6" s="17"/>
      <c r="D6" s="17"/>
      <c r="E6" s="17"/>
      <c r="G6" s="17" t="s">
        <v>113</v>
      </c>
      <c r="H6" s="17"/>
      <c r="I6" s="17"/>
      <c r="J6" s="17"/>
      <c r="L6" s="17" t="s">
        <v>110</v>
      </c>
      <c r="M6" s="17"/>
      <c r="N6" s="17"/>
      <c r="O6" s="17"/>
      <c r="P6" s="18"/>
      <c r="Q6" s="17" t="s">
        <v>111</v>
      </c>
      <c r="R6" s="17"/>
      <c r="S6" s="17"/>
      <c r="T6" s="17"/>
      <c r="V6" s="17" t="s">
        <v>114</v>
      </c>
      <c r="W6" s="17"/>
      <c r="X6" s="17"/>
      <c r="Y6" s="17"/>
      <c r="AR6" s="1">
        <v>49</v>
      </c>
    </row>
    <row r="7" spans="2:56" ht="18.75" customHeight="1" x14ac:dyDescent="0.3">
      <c r="B7" s="17"/>
      <c r="C7" s="17"/>
      <c r="D7" s="17"/>
      <c r="E7" s="17"/>
      <c r="G7" s="17"/>
      <c r="H7" s="17"/>
      <c r="I7" s="17"/>
      <c r="J7" s="17"/>
      <c r="L7" s="17"/>
      <c r="M7" s="17"/>
      <c r="N7" s="17"/>
      <c r="O7" s="17"/>
      <c r="P7" s="18"/>
      <c r="Q7" s="17"/>
      <c r="R7" s="17"/>
      <c r="S7" s="17"/>
      <c r="T7" s="17"/>
      <c r="V7" s="17"/>
      <c r="W7" s="17"/>
      <c r="X7" s="17"/>
      <c r="Y7" s="17"/>
    </row>
    <row r="8" spans="2:56" ht="18.75" customHeight="1" x14ac:dyDescent="0.3">
      <c r="AR8" s="1">
        <v>2</v>
      </c>
      <c r="AS8" s="1">
        <v>4</v>
      </c>
      <c r="AT8" s="1">
        <v>6</v>
      </c>
      <c r="AU8" s="1">
        <v>8</v>
      </c>
      <c r="AV8" s="1">
        <v>10</v>
      </c>
      <c r="AW8" s="1">
        <v>12</v>
      </c>
    </row>
    <row r="9" spans="2:56" ht="18.75" customHeight="1" x14ac:dyDescent="0.3">
      <c r="B9" s="13" t="s">
        <v>124</v>
      </c>
      <c r="C9" s="13"/>
      <c r="D9" s="13"/>
      <c r="F9" s="3" t="s">
        <v>11</v>
      </c>
      <c r="G9" s="3" t="s">
        <v>12</v>
      </c>
      <c r="H9" s="3" t="s">
        <v>13</v>
      </c>
      <c r="I9" s="3" t="s">
        <v>14</v>
      </c>
      <c r="J9" s="3" t="s">
        <v>15</v>
      </c>
      <c r="K9" s="3" t="s">
        <v>16</v>
      </c>
      <c r="L9" s="3" t="s">
        <v>86</v>
      </c>
      <c r="M9" s="3" t="s">
        <v>87</v>
      </c>
      <c r="N9" s="3" t="s">
        <v>88</v>
      </c>
      <c r="O9" s="3" t="s">
        <v>0</v>
      </c>
      <c r="P9" s="3" t="s">
        <v>1</v>
      </c>
      <c r="Q9" s="3" t="s">
        <v>2</v>
      </c>
      <c r="R9" s="3" t="s">
        <v>3</v>
      </c>
      <c r="S9" s="3" t="s">
        <v>4</v>
      </c>
      <c r="T9" s="3" t="s">
        <v>5</v>
      </c>
      <c r="U9" s="3" t="s">
        <v>6</v>
      </c>
      <c r="V9" s="3" t="s">
        <v>7</v>
      </c>
      <c r="W9" s="3" t="s">
        <v>8</v>
      </c>
      <c r="X9" s="3" t="s">
        <v>9</v>
      </c>
      <c r="Y9" s="3" t="s">
        <v>10</v>
      </c>
      <c r="AR9" s="1">
        <v>14</v>
      </c>
      <c r="AS9" s="1">
        <v>16</v>
      </c>
      <c r="AT9" s="1">
        <v>18</v>
      </c>
      <c r="AU9" s="1">
        <v>20</v>
      </c>
      <c r="AV9" s="1">
        <v>22</v>
      </c>
      <c r="AW9" s="1">
        <v>24</v>
      </c>
    </row>
    <row r="10" spans="2:56" ht="18.75" customHeight="1" x14ac:dyDescent="0.3">
      <c r="B10" s="13"/>
      <c r="C10" s="13"/>
      <c r="D10" s="13"/>
      <c r="F10" s="4" t="s">
        <v>17</v>
      </c>
      <c r="G10" s="4" t="s">
        <v>17</v>
      </c>
      <c r="H10" s="4" t="s">
        <v>17</v>
      </c>
      <c r="I10" s="4" t="s">
        <v>17</v>
      </c>
      <c r="J10" s="4" t="s">
        <v>17</v>
      </c>
      <c r="K10" s="4" t="s">
        <v>17</v>
      </c>
      <c r="L10" s="4" t="s">
        <v>17</v>
      </c>
      <c r="M10" s="4" t="s">
        <v>17</v>
      </c>
      <c r="N10" s="4" t="s">
        <v>17</v>
      </c>
      <c r="O10" s="4" t="s">
        <v>17</v>
      </c>
      <c r="P10" s="4" t="s">
        <v>17</v>
      </c>
      <c r="Q10" s="4" t="s">
        <v>17</v>
      </c>
      <c r="R10" s="4" t="s">
        <v>17</v>
      </c>
      <c r="S10" s="4" t="s">
        <v>17</v>
      </c>
      <c r="T10" s="4" t="s">
        <v>17</v>
      </c>
      <c r="U10" s="4" t="s">
        <v>17</v>
      </c>
      <c r="V10" s="4" t="s">
        <v>17</v>
      </c>
      <c r="W10" s="4" t="s">
        <v>17</v>
      </c>
      <c r="X10" s="4" t="s">
        <v>17</v>
      </c>
      <c r="Y10" s="4" t="s">
        <v>17</v>
      </c>
      <c r="AR10" s="1">
        <v>26</v>
      </c>
      <c r="AS10" s="1">
        <v>28</v>
      </c>
      <c r="AT10" s="1">
        <v>30</v>
      </c>
      <c r="AU10" s="1">
        <v>32</v>
      </c>
      <c r="AV10" s="1">
        <v>34</v>
      </c>
      <c r="AW10" s="1">
        <v>36</v>
      </c>
    </row>
    <row r="11" spans="2:56" ht="18.75" customHeight="1" x14ac:dyDescent="0.3">
      <c r="B11" s="13"/>
      <c r="C11" s="13"/>
      <c r="D11" s="13"/>
      <c r="F11" s="7">
        <v>39</v>
      </c>
      <c r="G11" s="7">
        <v>30</v>
      </c>
      <c r="H11" s="7">
        <v>14</v>
      </c>
      <c r="I11" s="7">
        <v>36</v>
      </c>
      <c r="J11" s="7">
        <v>33</v>
      </c>
      <c r="K11" s="7">
        <v>45</v>
      </c>
      <c r="L11" s="7">
        <v>50</v>
      </c>
      <c r="M11" s="7">
        <v>13</v>
      </c>
      <c r="N11" s="7">
        <v>19</v>
      </c>
      <c r="O11" s="7">
        <v>44</v>
      </c>
      <c r="P11" s="7">
        <v>16</v>
      </c>
      <c r="Q11" s="7">
        <v>17</v>
      </c>
      <c r="R11" s="7">
        <v>24</v>
      </c>
      <c r="S11" s="7">
        <v>25</v>
      </c>
      <c r="T11" s="7">
        <v>37</v>
      </c>
      <c r="U11" s="7">
        <v>4</v>
      </c>
      <c r="V11" s="7">
        <v>5</v>
      </c>
      <c r="W11" s="7">
        <v>6</v>
      </c>
      <c r="X11" s="7">
        <v>46</v>
      </c>
      <c r="Y11" s="7">
        <v>47</v>
      </c>
      <c r="AR11" s="1">
        <v>38</v>
      </c>
      <c r="AS11" s="1">
        <v>40</v>
      </c>
      <c r="AT11" s="1">
        <v>42</v>
      </c>
      <c r="AU11" s="1">
        <v>44</v>
      </c>
      <c r="AV11" s="1">
        <v>46</v>
      </c>
      <c r="AW11" s="1">
        <v>48</v>
      </c>
    </row>
    <row r="12" spans="2:56" ht="18.75" customHeight="1" x14ac:dyDescent="0.3">
      <c r="AR12" s="1">
        <v>50</v>
      </c>
    </row>
    <row r="13" spans="2:56" ht="18.75" customHeight="1" x14ac:dyDescent="0.3">
      <c r="D13" s="6" t="s">
        <v>101</v>
      </c>
      <c r="E13" s="6" t="s">
        <v>102</v>
      </c>
      <c r="F13" s="6" t="s">
        <v>103</v>
      </c>
      <c r="G13" s="6" t="s">
        <v>104</v>
      </c>
      <c r="H13" s="6" t="s">
        <v>105</v>
      </c>
      <c r="I13" s="6" t="s">
        <v>106</v>
      </c>
      <c r="J13" s="6" t="s">
        <v>107</v>
      </c>
      <c r="K13" s="6" t="s">
        <v>108</v>
      </c>
      <c r="L13" s="6" t="s">
        <v>109</v>
      </c>
      <c r="M13" s="6" t="s">
        <v>100</v>
      </c>
      <c r="O13" s="14" t="s">
        <v>90</v>
      </c>
      <c r="P13" s="15"/>
      <c r="Q13" s="15"/>
      <c r="R13" s="15"/>
      <c r="S13" s="15"/>
      <c r="T13" s="16"/>
      <c r="V13" s="14" t="s">
        <v>89</v>
      </c>
      <c r="W13" s="15"/>
      <c r="X13" s="15"/>
      <c r="Y13" s="16"/>
    </row>
    <row r="14" spans="2:56" ht="18.75" customHeight="1" x14ac:dyDescent="0.3">
      <c r="D14" s="4" t="s">
        <v>17</v>
      </c>
      <c r="E14" s="4" t="s">
        <v>17</v>
      </c>
      <c r="F14" s="4" t="s">
        <v>17</v>
      </c>
      <c r="G14" s="4" t="s">
        <v>17</v>
      </c>
      <c r="H14" s="4" t="s">
        <v>17</v>
      </c>
      <c r="I14" s="4" t="s">
        <v>17</v>
      </c>
      <c r="J14" s="4" t="s">
        <v>17</v>
      </c>
      <c r="K14" s="4" t="s">
        <v>17</v>
      </c>
      <c r="L14" s="4" t="s">
        <v>17</v>
      </c>
      <c r="M14" s="4" t="s">
        <v>17</v>
      </c>
      <c r="O14" s="6" t="s">
        <v>11</v>
      </c>
      <c r="P14" s="6" t="s">
        <v>12</v>
      </c>
      <c r="Q14" s="6" t="s">
        <v>13</v>
      </c>
      <c r="R14" s="6" t="s">
        <v>14</v>
      </c>
      <c r="S14" s="6" t="s">
        <v>15</v>
      </c>
      <c r="T14" s="6" t="s">
        <v>16</v>
      </c>
      <c r="V14" s="6">
        <v>3</v>
      </c>
      <c r="W14" s="6">
        <v>4</v>
      </c>
      <c r="X14" s="6">
        <v>5</v>
      </c>
      <c r="Y14" s="6">
        <v>6</v>
      </c>
      <c r="AR14" s="1">
        <v>1</v>
      </c>
      <c r="AS14" s="1">
        <v>2</v>
      </c>
      <c r="AT14" s="1">
        <v>3</v>
      </c>
      <c r="AU14" s="1">
        <v>4</v>
      </c>
      <c r="AV14" s="1">
        <v>5</v>
      </c>
      <c r="AW14" s="1">
        <v>6</v>
      </c>
    </row>
    <row r="15" spans="2:56" ht="18.75" customHeight="1" x14ac:dyDescent="0.3">
      <c r="B15" s="6" t="s">
        <v>95</v>
      </c>
      <c r="C15" s="4" t="s">
        <v>85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O15" s="7"/>
      <c r="P15" s="7"/>
      <c r="Q15" s="7"/>
      <c r="R15" s="7"/>
      <c r="S15" s="7"/>
      <c r="T15" s="7"/>
      <c r="V15" s="5">
        <f>COUNTIF($W$23:$W$88,V14)</f>
        <v>0</v>
      </c>
      <c r="W15" s="5">
        <f>COUNTIF($W$23:$W$88,W14)</f>
        <v>0</v>
      </c>
      <c r="X15" s="5">
        <f>COUNTIF($W$23:$W$88,X14)</f>
        <v>0</v>
      </c>
      <c r="Y15" s="5">
        <f>COUNTIF($W$23:$W$88,Y14)</f>
        <v>0</v>
      </c>
      <c r="AR15" s="1">
        <v>7</v>
      </c>
      <c r="AS15" s="1">
        <v>8</v>
      </c>
      <c r="AT15" s="1">
        <v>9</v>
      </c>
      <c r="AU15" s="1">
        <v>10</v>
      </c>
      <c r="AV15" s="1">
        <v>11</v>
      </c>
      <c r="AW15" s="1">
        <v>20</v>
      </c>
    </row>
    <row r="16" spans="2:56" ht="18.75" customHeight="1" x14ac:dyDescent="0.3">
      <c r="B16" s="6" t="s">
        <v>96</v>
      </c>
      <c r="C16" s="4" t="s">
        <v>85</v>
      </c>
      <c r="D16" s="5">
        <v>11</v>
      </c>
      <c r="E16" s="5">
        <v>12</v>
      </c>
      <c r="F16" s="5">
        <v>13</v>
      </c>
      <c r="G16" s="5">
        <v>14</v>
      </c>
      <c r="H16" s="5">
        <v>15</v>
      </c>
      <c r="I16" s="5">
        <v>16</v>
      </c>
      <c r="J16" s="5">
        <v>17</v>
      </c>
      <c r="K16" s="5">
        <v>18</v>
      </c>
      <c r="L16" s="5">
        <v>19</v>
      </c>
      <c r="M16" s="5">
        <v>20</v>
      </c>
      <c r="AR16" s="1">
        <v>21</v>
      </c>
      <c r="AS16" s="1">
        <v>30</v>
      </c>
      <c r="AT16" s="1">
        <v>31</v>
      </c>
      <c r="AU16" s="1">
        <v>40</v>
      </c>
      <c r="AV16" s="1">
        <v>41</v>
      </c>
      <c r="AW16" s="1">
        <v>42</v>
      </c>
    </row>
    <row r="17" spans="2:49" ht="18.75" customHeight="1" x14ac:dyDescent="0.3">
      <c r="B17" s="6" t="s">
        <v>97</v>
      </c>
      <c r="C17" s="4" t="s">
        <v>85</v>
      </c>
      <c r="D17" s="5">
        <v>21</v>
      </c>
      <c r="E17" s="5">
        <v>22</v>
      </c>
      <c r="F17" s="5">
        <v>23</v>
      </c>
      <c r="G17" s="5">
        <v>24</v>
      </c>
      <c r="H17" s="5">
        <v>25</v>
      </c>
      <c r="I17" s="5">
        <v>26</v>
      </c>
      <c r="J17" s="5">
        <v>27</v>
      </c>
      <c r="K17" s="5">
        <v>28</v>
      </c>
      <c r="L17" s="5">
        <v>29</v>
      </c>
      <c r="M17" s="5">
        <v>30</v>
      </c>
      <c r="O17" s="14" t="s">
        <v>92</v>
      </c>
      <c r="P17" s="15"/>
      <c r="Q17" s="15"/>
      <c r="R17" s="15"/>
      <c r="S17" s="15"/>
      <c r="T17" s="16"/>
      <c r="V17" s="14" t="s">
        <v>91</v>
      </c>
      <c r="W17" s="15"/>
      <c r="X17" s="15"/>
      <c r="Y17" s="16"/>
      <c r="AN17" s="1" t="s">
        <v>126</v>
      </c>
      <c r="AO17" s="1" t="s">
        <v>93</v>
      </c>
      <c r="AP17" s="1" t="s">
        <v>94</v>
      </c>
      <c r="AR17" s="1">
        <v>43</v>
      </c>
      <c r="AS17" s="1">
        <v>44</v>
      </c>
      <c r="AT17" s="1">
        <v>45</v>
      </c>
      <c r="AU17" s="1">
        <v>46</v>
      </c>
      <c r="AV17" s="1">
        <v>47</v>
      </c>
      <c r="AW17" s="1">
        <v>48</v>
      </c>
    </row>
    <row r="18" spans="2:49" ht="18.75" customHeight="1" x14ac:dyDescent="0.3">
      <c r="B18" s="6" t="s">
        <v>98</v>
      </c>
      <c r="C18" s="4" t="s">
        <v>85</v>
      </c>
      <c r="D18" s="5">
        <v>31</v>
      </c>
      <c r="E18" s="5">
        <v>32</v>
      </c>
      <c r="F18" s="5">
        <v>33</v>
      </c>
      <c r="G18" s="5">
        <v>34</v>
      </c>
      <c r="H18" s="5">
        <v>35</v>
      </c>
      <c r="I18" s="5">
        <v>36</v>
      </c>
      <c r="J18" s="5">
        <v>37</v>
      </c>
      <c r="K18" s="5">
        <v>38</v>
      </c>
      <c r="L18" s="5">
        <v>39</v>
      </c>
      <c r="M18" s="5">
        <v>40</v>
      </c>
      <c r="O18" s="6" t="s">
        <v>11</v>
      </c>
      <c r="P18" s="6" t="s">
        <v>12</v>
      </c>
      <c r="Q18" s="6" t="s">
        <v>13</v>
      </c>
      <c r="R18" s="6" t="s">
        <v>14</v>
      </c>
      <c r="S18" s="6" t="s">
        <v>15</v>
      </c>
      <c r="T18" s="6" t="s">
        <v>16</v>
      </c>
      <c r="V18" s="6">
        <v>3</v>
      </c>
      <c r="W18" s="6">
        <v>4</v>
      </c>
      <c r="X18" s="6">
        <v>5</v>
      </c>
      <c r="Y18" s="6">
        <v>6</v>
      </c>
      <c r="AN18" s="1">
        <f>COUNT($F$11:$Y$11)</f>
        <v>20</v>
      </c>
      <c r="AO18" s="1">
        <f>COUNT($O$15:$T$15)</f>
        <v>0</v>
      </c>
      <c r="AP18" s="1">
        <f>COUNT($O$19:$T$19)</f>
        <v>0</v>
      </c>
      <c r="AR18" s="1">
        <v>49</v>
      </c>
      <c r="AS18" s="1">
        <v>50</v>
      </c>
    </row>
    <row r="19" spans="2:49" ht="18.75" customHeight="1" x14ac:dyDescent="0.3">
      <c r="B19" s="6" t="s">
        <v>99</v>
      </c>
      <c r="C19" s="4" t="s">
        <v>85</v>
      </c>
      <c r="D19" s="5">
        <v>41</v>
      </c>
      <c r="E19" s="5">
        <v>42</v>
      </c>
      <c r="F19" s="5">
        <v>43</v>
      </c>
      <c r="G19" s="5">
        <v>44</v>
      </c>
      <c r="H19" s="5">
        <v>45</v>
      </c>
      <c r="I19" s="5">
        <v>46</v>
      </c>
      <c r="J19" s="5">
        <v>47</v>
      </c>
      <c r="K19" s="5">
        <v>48</v>
      </c>
      <c r="L19" s="5">
        <v>49</v>
      </c>
      <c r="M19" s="5">
        <v>50</v>
      </c>
      <c r="O19" s="7"/>
      <c r="P19" s="7"/>
      <c r="Q19" s="7"/>
      <c r="R19" s="7"/>
      <c r="S19" s="7"/>
      <c r="T19" s="7"/>
      <c r="V19" s="5">
        <f>COUNTIF($Y$23:$Y$88,V18)</f>
        <v>0</v>
      </c>
      <c r="W19" s="5">
        <f>COUNTIF($Y$23:$Y$88,W18)</f>
        <v>0</v>
      </c>
      <c r="X19" s="5">
        <f>COUNTIF($Y$23:$Y$88,X18)</f>
        <v>0</v>
      </c>
      <c r="Y19" s="5">
        <f>COUNTIF($Y$23:$Y$88,Y18)</f>
        <v>0</v>
      </c>
    </row>
    <row r="20" spans="2:49" ht="18.75" customHeight="1" x14ac:dyDescent="0.3">
      <c r="AR20" s="1">
        <v>1</v>
      </c>
      <c r="AS20" s="1">
        <v>2</v>
      </c>
      <c r="AT20" s="1">
        <v>3</v>
      </c>
      <c r="AU20" s="1">
        <v>4</v>
      </c>
      <c r="AV20" s="1">
        <v>5</v>
      </c>
      <c r="AW20" s="1">
        <v>6</v>
      </c>
    </row>
    <row r="21" spans="2:49" ht="18.75" customHeight="1" x14ac:dyDescent="0.3">
      <c r="B21" s="11" t="s">
        <v>18</v>
      </c>
      <c r="C21" s="11"/>
      <c r="E21" s="6" t="s">
        <v>11</v>
      </c>
      <c r="F21" s="6" t="s">
        <v>12</v>
      </c>
      <c r="G21" s="6" t="s">
        <v>13</v>
      </c>
      <c r="H21" s="6" t="s">
        <v>14</v>
      </c>
      <c r="I21" s="6" t="s">
        <v>15</v>
      </c>
      <c r="J21" s="6" t="s">
        <v>16</v>
      </c>
      <c r="L21" s="6" t="s">
        <v>115</v>
      </c>
      <c r="M21" s="6" t="s">
        <v>117</v>
      </c>
      <c r="N21" s="6" t="s">
        <v>116</v>
      </c>
      <c r="O21" s="6" t="s">
        <v>123</v>
      </c>
      <c r="Q21" s="6" t="s">
        <v>118</v>
      </c>
      <c r="R21" s="6" t="s">
        <v>119</v>
      </c>
      <c r="S21" s="6" t="s">
        <v>120</v>
      </c>
      <c r="T21" s="6" t="s">
        <v>121</v>
      </c>
      <c r="U21" s="6" t="s">
        <v>122</v>
      </c>
      <c r="W21" s="6" t="s">
        <v>93</v>
      </c>
      <c r="Y21" s="6" t="s">
        <v>94</v>
      </c>
      <c r="AR21" s="1" t="s">
        <v>11</v>
      </c>
      <c r="AS21" s="1" t="s">
        <v>12</v>
      </c>
      <c r="AT21" s="1" t="s">
        <v>13</v>
      </c>
      <c r="AU21" s="1" t="s">
        <v>14</v>
      </c>
      <c r="AV21" s="1" t="s">
        <v>15</v>
      </c>
      <c r="AW21" s="1" t="s">
        <v>16</v>
      </c>
    </row>
    <row r="22" spans="2:49" ht="18.75" customHeight="1" x14ac:dyDescent="0.3">
      <c r="B22" s="4" t="s">
        <v>17</v>
      </c>
      <c r="C22" s="4" t="s">
        <v>17</v>
      </c>
      <c r="E22" s="8" t="s">
        <v>17</v>
      </c>
      <c r="F22" s="8" t="s">
        <v>17</v>
      </c>
      <c r="G22" s="8" t="s">
        <v>17</v>
      </c>
      <c r="H22" s="8" t="s">
        <v>17</v>
      </c>
      <c r="I22" s="8" t="s">
        <v>17</v>
      </c>
      <c r="J22" s="8" t="s">
        <v>17</v>
      </c>
      <c r="K22" s="9"/>
      <c r="L22" s="8" t="s">
        <v>17</v>
      </c>
      <c r="M22" s="8" t="s">
        <v>17</v>
      </c>
      <c r="N22" s="8" t="s">
        <v>17</v>
      </c>
      <c r="O22" s="8" t="s">
        <v>17</v>
      </c>
      <c r="P22" s="8"/>
      <c r="Q22" s="8" t="s">
        <v>17</v>
      </c>
      <c r="R22" s="8" t="s">
        <v>17</v>
      </c>
      <c r="S22" s="8" t="s">
        <v>17</v>
      </c>
      <c r="T22" s="8" t="s">
        <v>17</v>
      </c>
      <c r="U22" s="8" t="s">
        <v>17</v>
      </c>
      <c r="V22" s="9"/>
      <c r="W22" s="8" t="s">
        <v>17</v>
      </c>
      <c r="X22" s="9"/>
      <c r="Y22" s="8" t="s">
        <v>17</v>
      </c>
      <c r="AR22" s="4" t="s">
        <v>17</v>
      </c>
      <c r="AS22" s="4" t="s">
        <v>17</v>
      </c>
      <c r="AT22" s="4" t="s">
        <v>17</v>
      </c>
      <c r="AU22" s="4" t="s">
        <v>17</v>
      </c>
      <c r="AV22" s="4" t="s">
        <v>17</v>
      </c>
      <c r="AW22" s="4" t="s">
        <v>17</v>
      </c>
    </row>
    <row r="23" spans="2:49" ht="18.75" hidden="1" customHeight="1" x14ac:dyDescent="0.3">
      <c r="B23" s="10" t="s">
        <v>19</v>
      </c>
      <c r="C23" s="10"/>
      <c r="D23" s="4" t="s">
        <v>85</v>
      </c>
      <c r="E23" s="1">
        <f>IF($AN$18=20,SMALL($AR23:$AW23,AR$20),"-")</f>
        <v>14</v>
      </c>
      <c r="F23" s="1">
        <f t="shared" ref="F23:J23" si="0">IF($AN$18=20,SMALL($AR23:$AW23,AS$20),"-")</f>
        <v>30</v>
      </c>
      <c r="G23" s="1">
        <f t="shared" si="0"/>
        <v>33</v>
      </c>
      <c r="H23" s="1">
        <f t="shared" si="0"/>
        <v>36</v>
      </c>
      <c r="I23" s="1">
        <f t="shared" si="0"/>
        <v>39</v>
      </c>
      <c r="J23" s="1">
        <f t="shared" si="0"/>
        <v>45</v>
      </c>
      <c r="L23" s="1">
        <f t="array" ref="L23">IF($AN$18=20,SUM(COUNTIF($E23:$J23,$AR$8:$AW$12)),"-")</f>
        <v>3</v>
      </c>
      <c r="M23" s="1">
        <f t="array" ref="M23">IF($AN$18=20,SUM(COUNTIF($E23:$J23,$AR$2:$AW$6)),"-")</f>
        <v>3</v>
      </c>
      <c r="N23" s="1">
        <f t="array" ref="N23">IF($AN$18=20,SUM(COUNTIF($E23:$J23,$AR$14:$AW$18)),"-")</f>
        <v>2</v>
      </c>
      <c r="O23" s="1">
        <f t="array" ref="O23">IF($AN$18=20,SUM(COUNTIF($E23:$J23,$AY$2:$BD$4)),"-")</f>
        <v>5</v>
      </c>
      <c r="Q23" s="1">
        <f t="array" ref="Q23">IF($AN$18=20,SUM(COUNTIF($E23:$J23,$D$15:$M$15)),"-")</f>
        <v>0</v>
      </c>
      <c r="R23" s="1">
        <f t="array" ref="R23">IF($AN$18=20,SUM(COUNTIF($E23:$J23,$D$16:$M$16)),"-")</f>
        <v>1</v>
      </c>
      <c r="S23" s="1">
        <f t="array" ref="S23">IF($AN$18=20,SUM(COUNTIF($E23:$J23,$D$17:$M$17)),"-")</f>
        <v>1</v>
      </c>
      <c r="T23" s="1">
        <f t="array" ref="T23">IF($AN$18=20,SUM(COUNTIF($E23:$J23,$D$18:$M$18)),"-")</f>
        <v>3</v>
      </c>
      <c r="U23" s="1">
        <f t="array" ref="U23">IF($AN$18=20,SUM(COUNTIF($E23:$J23,$D$19:$M$19)),"-")</f>
        <v>1</v>
      </c>
      <c r="W23" s="1" t="str">
        <f t="array" ref="W23">IF($AO$18=6,SUM(COUNTIF($E23:$J23,$O$15:$T$15)),"-")</f>
        <v>-</v>
      </c>
      <c r="Y23" s="1" t="str">
        <f t="array" ref="Y23">IF($AP$18=6,SUM(COUNTIF($E23:$J23,$O$19:$T$19)),"-")</f>
        <v>-</v>
      </c>
      <c r="AR23" s="1">
        <f t="shared" ref="AR23:AW23" si="1">F11</f>
        <v>39</v>
      </c>
      <c r="AS23" s="1">
        <f t="shared" si="1"/>
        <v>30</v>
      </c>
      <c r="AT23" s="1">
        <f t="shared" si="1"/>
        <v>14</v>
      </c>
      <c r="AU23" s="1">
        <f t="shared" si="1"/>
        <v>36</v>
      </c>
      <c r="AV23" s="1">
        <f t="shared" si="1"/>
        <v>33</v>
      </c>
      <c r="AW23" s="1">
        <f t="shared" si="1"/>
        <v>45</v>
      </c>
    </row>
    <row r="24" spans="2:49" ht="18.75" customHeight="1" x14ac:dyDescent="0.3">
      <c r="B24" s="10" t="s">
        <v>20</v>
      </c>
      <c r="C24" s="10"/>
      <c r="D24" s="4" t="s">
        <v>85</v>
      </c>
      <c r="E24" s="1">
        <f t="shared" ref="E24:E87" si="2">IF($AN$18=20,SMALL($AR24:$AW24,AR$20),"-")</f>
        <v>13</v>
      </c>
      <c r="F24" s="1">
        <f t="shared" ref="F24:F87" si="3">IF($AN$18=20,SMALL($AR24:$AW24,AS$20),"-")</f>
        <v>14</v>
      </c>
      <c r="G24" s="1">
        <f t="shared" ref="G24:G87" si="4">IF($AN$18=20,SMALL($AR24:$AW24,AT$20),"-")</f>
        <v>19</v>
      </c>
      <c r="H24" s="1">
        <f t="shared" ref="H24:H87" si="5">IF($AN$18=20,SMALL($AR24:$AW24,AU$20),"-")</f>
        <v>30</v>
      </c>
      <c r="I24" s="1">
        <f t="shared" ref="I24:I87" si="6">IF($AN$18=20,SMALL($AR24:$AW24,AV$20),"-")</f>
        <v>39</v>
      </c>
      <c r="J24" s="1">
        <f t="shared" ref="J24:J87" si="7">IF($AN$18=20,SMALL($AR24:$AW24,AW$20),"-")</f>
        <v>50</v>
      </c>
      <c r="L24" s="1">
        <f t="array" ref="L24">IF($AN$18=20,SUM(COUNTIF($E24:$J24,$AR$8:$AW$12)),"-")</f>
        <v>3</v>
      </c>
      <c r="M24" s="1">
        <f t="array" ref="M24">IF($AN$18=20,SUM(COUNTIF($E24:$J24,$AR$2:$AW$6)),"-")</f>
        <v>3</v>
      </c>
      <c r="N24" s="1">
        <f t="array" ref="N24">IF($AN$18=20,SUM(COUNTIF($E24:$J24,$AR$14:$AW$18)),"-")</f>
        <v>2</v>
      </c>
      <c r="O24" s="1">
        <f t="array" ref="O24">IF($AN$18=20,SUM(COUNTIF($E24:$J24,$AY$2:$BD$4)),"-")</f>
        <v>2</v>
      </c>
      <c r="Q24" s="1">
        <f t="array" ref="Q24">IF($AN$18=20,SUM(COUNTIF($E24:$J24,$D$15:$M$15)),"-")</f>
        <v>0</v>
      </c>
      <c r="R24" s="1">
        <f t="array" ref="R24">IF($AN$18=20,SUM(COUNTIF($E24:$J24,$D$16:$M$16)),"-")</f>
        <v>3</v>
      </c>
      <c r="S24" s="1">
        <f t="array" ref="S24">IF($AN$18=20,SUM(COUNTIF($E24:$J24,$D$17:$M$17)),"-")</f>
        <v>1</v>
      </c>
      <c r="T24" s="1">
        <f t="array" ref="T24">IF($AN$18=20,SUM(COUNTIF($E24:$J24,$D$18:$M$18)),"-")</f>
        <v>1</v>
      </c>
      <c r="U24" s="1">
        <f t="array" ref="U24">IF($AN$18=20,SUM(COUNTIF($E24:$J24,$D$19:$M$19)),"-")</f>
        <v>1</v>
      </c>
      <c r="W24" s="1" t="str">
        <f t="array" ref="W24">IF($AO$18=6,SUM(COUNTIF($E24:$J24,$O$15:$T$15)),"-")</f>
        <v>-</v>
      </c>
      <c r="Y24" s="1" t="str">
        <f t="array" ref="Y24">IF($AP$18=6,SUM(COUNTIF($E24:$J24,$O$19:$T$19)),"-")</f>
        <v>-</v>
      </c>
      <c r="AR24" s="1">
        <f>F11</f>
        <v>39</v>
      </c>
      <c r="AS24" s="1">
        <f>G11</f>
        <v>30</v>
      </c>
      <c r="AT24" s="1">
        <f>H11</f>
        <v>14</v>
      </c>
      <c r="AU24" s="1">
        <f>L11</f>
        <v>50</v>
      </c>
      <c r="AV24" s="1">
        <f>M11</f>
        <v>13</v>
      </c>
      <c r="AW24" s="1">
        <f>N11</f>
        <v>19</v>
      </c>
    </row>
    <row r="25" spans="2:49" ht="18.75" hidden="1" customHeight="1" x14ac:dyDescent="0.3">
      <c r="B25" s="10" t="s">
        <v>21</v>
      </c>
      <c r="C25" s="10"/>
      <c r="D25" s="4" t="s">
        <v>85</v>
      </c>
      <c r="E25" s="1">
        <f t="shared" si="2"/>
        <v>14</v>
      </c>
      <c r="F25" s="1">
        <f t="shared" si="3"/>
        <v>16</v>
      </c>
      <c r="G25" s="1">
        <f t="shared" si="4"/>
        <v>17</v>
      </c>
      <c r="H25" s="1">
        <f t="shared" si="5"/>
        <v>30</v>
      </c>
      <c r="I25" s="1">
        <f t="shared" si="6"/>
        <v>39</v>
      </c>
      <c r="J25" s="1">
        <f t="shared" si="7"/>
        <v>44</v>
      </c>
      <c r="L25" s="1">
        <f t="array" ref="L25">IF($AN$18=20,SUM(COUNTIF($E25:$J25,$AR$8:$AW$12)),"-")</f>
        <v>4</v>
      </c>
      <c r="M25" s="1">
        <f t="array" ref="M25">IF($AN$18=20,SUM(COUNTIF($E25:$J25,$AR$2:$AW$6)),"-")</f>
        <v>2</v>
      </c>
      <c r="N25" s="1">
        <f t="array" ref="N25">IF($AN$18=20,SUM(COUNTIF($E25:$J25,$AR$14:$AW$18)),"-")</f>
        <v>2</v>
      </c>
      <c r="O25" s="1">
        <f t="array" ref="O25">IF($AN$18=20,SUM(COUNTIF($E25:$J25,$AY$2:$BD$4)),"-")</f>
        <v>2</v>
      </c>
      <c r="Q25" s="1">
        <f t="array" ref="Q25">IF($AN$18=20,SUM(COUNTIF($E25:$J25,$D$15:$M$15)),"-")</f>
        <v>0</v>
      </c>
      <c r="R25" s="1">
        <f t="array" ref="R25">IF($AN$18=20,SUM(COUNTIF($E25:$J25,$D$16:$M$16)),"-")</f>
        <v>3</v>
      </c>
      <c r="S25" s="1">
        <f t="array" ref="S25">IF($AN$18=20,SUM(COUNTIF($E25:$J25,$D$17:$M$17)),"-")</f>
        <v>1</v>
      </c>
      <c r="T25" s="1">
        <f t="array" ref="T25">IF($AN$18=20,SUM(COUNTIF($E25:$J25,$D$18:$M$18)),"-")</f>
        <v>1</v>
      </c>
      <c r="U25" s="1">
        <f t="array" ref="U25">IF($AN$18=20,SUM(COUNTIF($E25:$J25,$D$19:$M$19)),"-")</f>
        <v>1</v>
      </c>
      <c r="W25" s="1" t="str">
        <f t="array" ref="W25">IF($AO$18=6,SUM(COUNTIF($E25:$J25,$O$15:$T$15)),"-")</f>
        <v>-</v>
      </c>
      <c r="Y25" s="1" t="str">
        <f t="array" ref="Y25">IF($AP$18=6,SUM(COUNTIF($E25:$J25,$O$19:$T$19)),"-")</f>
        <v>-</v>
      </c>
      <c r="AR25" s="1">
        <f>F11</f>
        <v>39</v>
      </c>
      <c r="AS25" s="1">
        <f>G11</f>
        <v>30</v>
      </c>
      <c r="AT25" s="1">
        <f>H11</f>
        <v>14</v>
      </c>
      <c r="AU25" s="1">
        <f>O11</f>
        <v>44</v>
      </c>
      <c r="AV25" s="1">
        <f>P11</f>
        <v>16</v>
      </c>
      <c r="AW25" s="1">
        <f>Q11</f>
        <v>17</v>
      </c>
    </row>
    <row r="26" spans="2:49" ht="18.75" hidden="1" customHeight="1" x14ac:dyDescent="0.3">
      <c r="B26" s="10" t="s">
        <v>22</v>
      </c>
      <c r="C26" s="10"/>
      <c r="D26" s="4" t="s">
        <v>85</v>
      </c>
      <c r="E26" s="1">
        <f t="shared" si="2"/>
        <v>14</v>
      </c>
      <c r="F26" s="1">
        <f t="shared" si="3"/>
        <v>24</v>
      </c>
      <c r="G26" s="1">
        <f t="shared" si="4"/>
        <v>25</v>
      </c>
      <c r="H26" s="1">
        <f t="shared" si="5"/>
        <v>30</v>
      </c>
      <c r="I26" s="1">
        <f t="shared" si="6"/>
        <v>37</v>
      </c>
      <c r="J26" s="1">
        <f t="shared" si="7"/>
        <v>39</v>
      </c>
      <c r="L26" s="1">
        <f t="array" ref="L26">IF($AN$18=20,SUM(COUNTIF($E26:$J26,$AR$8:$AW$12)),"-")</f>
        <v>3</v>
      </c>
      <c r="M26" s="1">
        <f t="array" ref="M26">IF($AN$18=20,SUM(COUNTIF($E26:$J26,$AR$2:$AW$6)),"-")</f>
        <v>3</v>
      </c>
      <c r="N26" s="1">
        <f t="array" ref="N26">IF($AN$18=20,SUM(COUNTIF($E26:$J26,$AR$14:$AW$18)),"-")</f>
        <v>1</v>
      </c>
      <c r="O26" s="1">
        <f t="array" ref="O26">IF($AN$18=20,SUM(COUNTIF($E26:$J26,$AY$2:$BD$4)),"-")</f>
        <v>3</v>
      </c>
      <c r="Q26" s="1">
        <f t="array" ref="Q26">IF($AN$18=20,SUM(COUNTIF($E26:$J26,$D$15:$M$15)),"-")</f>
        <v>0</v>
      </c>
      <c r="R26" s="1">
        <f t="array" ref="R26">IF($AN$18=20,SUM(COUNTIF($E26:$J26,$D$16:$M$16)),"-")</f>
        <v>1</v>
      </c>
      <c r="S26" s="1">
        <f t="array" ref="S26">IF($AN$18=20,SUM(COUNTIF($E26:$J26,$D$17:$M$17)),"-")</f>
        <v>3</v>
      </c>
      <c r="T26" s="1">
        <f t="array" ref="T26">IF($AN$18=20,SUM(COUNTIF($E26:$J26,$D$18:$M$18)),"-")</f>
        <v>2</v>
      </c>
      <c r="U26" s="1">
        <f t="array" ref="U26">IF($AN$18=20,SUM(COUNTIF($E26:$J26,$D$19:$M$19)),"-")</f>
        <v>0</v>
      </c>
      <c r="W26" s="1" t="str">
        <f t="array" ref="W26">IF($AO$18=6,SUM(COUNTIF($E26:$J26,$O$15:$T$15)),"-")</f>
        <v>-</v>
      </c>
      <c r="Y26" s="1" t="str">
        <f t="array" ref="Y26">IF($AP$18=6,SUM(COUNTIF($E26:$J26,$O$19:$T$19)),"-")</f>
        <v>-</v>
      </c>
      <c r="AR26" s="1">
        <f>F11</f>
        <v>39</v>
      </c>
      <c r="AS26" s="1">
        <f>G11</f>
        <v>30</v>
      </c>
      <c r="AT26" s="1">
        <f>H11</f>
        <v>14</v>
      </c>
      <c r="AU26" s="1">
        <f>R11</f>
        <v>24</v>
      </c>
      <c r="AV26" s="1">
        <f>S11</f>
        <v>25</v>
      </c>
      <c r="AW26" s="1">
        <f>T11</f>
        <v>37</v>
      </c>
    </row>
    <row r="27" spans="2:49" ht="18.75" hidden="1" customHeight="1" x14ac:dyDescent="0.3">
      <c r="B27" s="10" t="s">
        <v>23</v>
      </c>
      <c r="C27" s="10"/>
      <c r="D27" s="4" t="s">
        <v>85</v>
      </c>
      <c r="E27" s="1">
        <f t="shared" si="2"/>
        <v>4</v>
      </c>
      <c r="F27" s="1">
        <f t="shared" si="3"/>
        <v>5</v>
      </c>
      <c r="G27" s="1">
        <f t="shared" si="4"/>
        <v>6</v>
      </c>
      <c r="H27" s="1">
        <f t="shared" si="5"/>
        <v>14</v>
      </c>
      <c r="I27" s="1">
        <f t="shared" si="6"/>
        <v>30</v>
      </c>
      <c r="J27" s="1">
        <f t="shared" si="7"/>
        <v>39</v>
      </c>
      <c r="L27" s="1">
        <f t="array" ref="L27">IF($AN$18=20,SUM(COUNTIF($E27:$J27,$AR$8:$AW$12)),"-")</f>
        <v>4</v>
      </c>
      <c r="M27" s="1">
        <f t="array" ref="M27">IF($AN$18=20,SUM(COUNTIF($E27:$J27,$AR$2:$AW$6)),"-")</f>
        <v>2</v>
      </c>
      <c r="N27" s="1">
        <f t="array" ref="N27">IF($AN$18=20,SUM(COUNTIF($E27:$J27,$AR$14:$AW$18)),"-")</f>
        <v>4</v>
      </c>
      <c r="O27" s="1">
        <f t="array" ref="O27">IF($AN$18=20,SUM(COUNTIF($E27:$J27,$AY$2:$BD$4)),"-")</f>
        <v>3</v>
      </c>
      <c r="Q27" s="1">
        <f t="array" ref="Q27">IF($AN$18=20,SUM(COUNTIF($E27:$J27,$D$15:$M$15)),"-")</f>
        <v>3</v>
      </c>
      <c r="R27" s="1">
        <f t="array" ref="R27">IF($AN$18=20,SUM(COUNTIF($E27:$J27,$D$16:$M$16)),"-")</f>
        <v>1</v>
      </c>
      <c r="S27" s="1">
        <f t="array" ref="S27">IF($AN$18=20,SUM(COUNTIF($E27:$J27,$D$17:$M$17)),"-")</f>
        <v>1</v>
      </c>
      <c r="T27" s="1">
        <f t="array" ref="T27">IF($AN$18=20,SUM(COUNTIF($E27:$J27,$D$18:$M$18)),"-")</f>
        <v>1</v>
      </c>
      <c r="U27" s="1">
        <f t="array" ref="U27">IF($AN$18=20,SUM(COUNTIF($E27:$J27,$D$19:$M$19)),"-")</f>
        <v>0</v>
      </c>
      <c r="W27" s="1" t="str">
        <f t="array" ref="W27">IF($AO$18=6,SUM(COUNTIF($E27:$J27,$O$15:$T$15)),"-")</f>
        <v>-</v>
      </c>
      <c r="Y27" s="1" t="str">
        <f t="array" ref="Y27">IF($AP$18=6,SUM(COUNTIF($E27:$J27,$O$19:$T$19)),"-")</f>
        <v>-</v>
      </c>
      <c r="AR27" s="1">
        <f>F11</f>
        <v>39</v>
      </c>
      <c r="AS27" s="1">
        <f>G11</f>
        <v>30</v>
      </c>
      <c r="AT27" s="1">
        <f>H11</f>
        <v>14</v>
      </c>
      <c r="AU27" s="1">
        <f>U11</f>
        <v>4</v>
      </c>
      <c r="AV27" s="1">
        <f>V11</f>
        <v>5</v>
      </c>
      <c r="AW27" s="1">
        <f>W11</f>
        <v>6</v>
      </c>
    </row>
    <row r="28" spans="2:49" ht="18.75" hidden="1" customHeight="1" x14ac:dyDescent="0.3">
      <c r="B28" s="10" t="s">
        <v>24</v>
      </c>
      <c r="C28" s="10"/>
      <c r="D28" s="4" t="s">
        <v>85</v>
      </c>
      <c r="E28" s="1">
        <f t="shared" si="2"/>
        <v>24</v>
      </c>
      <c r="F28" s="1">
        <f t="shared" si="3"/>
        <v>36</v>
      </c>
      <c r="G28" s="1">
        <f t="shared" si="4"/>
        <v>39</v>
      </c>
      <c r="H28" s="1">
        <f t="shared" si="5"/>
        <v>44</v>
      </c>
      <c r="I28" s="1">
        <f t="shared" si="6"/>
        <v>46</v>
      </c>
      <c r="J28" s="1">
        <f t="shared" si="7"/>
        <v>50</v>
      </c>
      <c r="L28" s="1">
        <f t="array" ref="L28">IF($AN$18=20,SUM(COUNTIF($E28:$J28,$AR$8:$AW$12)),"-")</f>
        <v>5</v>
      </c>
      <c r="M28" s="1">
        <f t="array" ref="M28">IF($AN$18=20,SUM(COUNTIF($E28:$J28,$AR$2:$AW$6)),"-")</f>
        <v>1</v>
      </c>
      <c r="N28" s="1">
        <f t="array" ref="N28">IF($AN$18=20,SUM(COUNTIF($E28:$J28,$AR$14:$AW$18)),"-")</f>
        <v>3</v>
      </c>
      <c r="O28" s="1">
        <f t="array" ref="O28">IF($AN$18=20,SUM(COUNTIF($E28:$J28,$AY$2:$BD$4)),"-")</f>
        <v>3</v>
      </c>
      <c r="Q28" s="1">
        <f t="array" ref="Q28">IF($AN$18=20,SUM(COUNTIF($E28:$J28,$D$15:$M$15)),"-")</f>
        <v>0</v>
      </c>
      <c r="R28" s="1">
        <f t="array" ref="R28">IF($AN$18=20,SUM(COUNTIF($E28:$J28,$D$16:$M$16)),"-")</f>
        <v>0</v>
      </c>
      <c r="S28" s="1">
        <f t="array" ref="S28">IF($AN$18=20,SUM(COUNTIF($E28:$J28,$D$17:$M$17)),"-")</f>
        <v>1</v>
      </c>
      <c r="T28" s="1">
        <f t="array" ref="T28">IF($AN$18=20,SUM(COUNTIF($E28:$J28,$D$18:$M$18)),"-")</f>
        <v>2</v>
      </c>
      <c r="U28" s="1">
        <f t="array" ref="U28">IF($AN$18=20,SUM(COUNTIF($E28:$J28,$D$19:$M$19)),"-")</f>
        <v>3</v>
      </c>
      <c r="W28" s="1" t="str">
        <f t="array" ref="W28">IF($AO$18=6,SUM(COUNTIF($E28:$J28,$O$15:$T$15)),"-")</f>
        <v>-</v>
      </c>
      <c r="Y28" s="1" t="str">
        <f t="array" ref="Y28">IF($AP$18=6,SUM(COUNTIF($E28:$J28,$O$19:$T$19)),"-")</f>
        <v>-</v>
      </c>
      <c r="AR28" s="1">
        <f>F11</f>
        <v>39</v>
      </c>
      <c r="AS28" s="1">
        <f>I11</f>
        <v>36</v>
      </c>
      <c r="AT28" s="1">
        <f>L11</f>
        <v>50</v>
      </c>
      <c r="AU28" s="1">
        <f>O11</f>
        <v>44</v>
      </c>
      <c r="AV28" s="1">
        <f>R11</f>
        <v>24</v>
      </c>
      <c r="AW28" s="1">
        <f>X11</f>
        <v>46</v>
      </c>
    </row>
    <row r="29" spans="2:49" ht="18.75" hidden="1" customHeight="1" x14ac:dyDescent="0.3">
      <c r="B29" s="10" t="s">
        <v>25</v>
      </c>
      <c r="C29" s="10"/>
      <c r="D29" s="4" t="s">
        <v>85</v>
      </c>
      <c r="E29" s="1">
        <f t="shared" si="2"/>
        <v>4</v>
      </c>
      <c r="F29" s="1">
        <f t="shared" si="3"/>
        <v>36</v>
      </c>
      <c r="G29" s="1">
        <f t="shared" si="4"/>
        <v>39</v>
      </c>
      <c r="H29" s="1">
        <f t="shared" si="5"/>
        <v>46</v>
      </c>
      <c r="I29" s="1">
        <f t="shared" si="6"/>
        <v>47</v>
      </c>
      <c r="J29" s="1">
        <f t="shared" si="7"/>
        <v>50</v>
      </c>
      <c r="L29" s="1">
        <f t="array" ref="L29">IF($AN$18=20,SUM(COUNTIF($E29:$J29,$AR$8:$AW$12)),"-")</f>
        <v>4</v>
      </c>
      <c r="M29" s="1">
        <f t="array" ref="M29">IF($AN$18=20,SUM(COUNTIF($E29:$J29,$AR$2:$AW$6)),"-")</f>
        <v>2</v>
      </c>
      <c r="N29" s="1">
        <f t="array" ref="N29">IF($AN$18=20,SUM(COUNTIF($E29:$J29,$AR$14:$AW$18)),"-")</f>
        <v>4</v>
      </c>
      <c r="O29" s="1">
        <f t="array" ref="O29">IF($AN$18=20,SUM(COUNTIF($E29:$J29,$AY$2:$BD$4)),"-")</f>
        <v>2</v>
      </c>
      <c r="Q29" s="1">
        <f t="array" ref="Q29">IF($AN$18=20,SUM(COUNTIF($E29:$J29,$D$15:$M$15)),"-")</f>
        <v>1</v>
      </c>
      <c r="R29" s="1">
        <f t="array" ref="R29">IF($AN$18=20,SUM(COUNTIF($E29:$J29,$D$16:$M$16)),"-")</f>
        <v>0</v>
      </c>
      <c r="S29" s="1">
        <f t="array" ref="S29">IF($AN$18=20,SUM(COUNTIF($E29:$J29,$D$17:$M$17)),"-")</f>
        <v>0</v>
      </c>
      <c r="T29" s="1">
        <f t="array" ref="T29">IF($AN$18=20,SUM(COUNTIF($E29:$J29,$D$18:$M$18)),"-")</f>
        <v>2</v>
      </c>
      <c r="U29" s="1">
        <f t="array" ref="U29">IF($AN$18=20,SUM(COUNTIF($E29:$J29,$D$19:$M$19)),"-")</f>
        <v>3</v>
      </c>
      <c r="W29" s="1" t="str">
        <f t="array" ref="W29">IF($AO$18=6,SUM(COUNTIF($E29:$J29,$O$15:$T$15)),"-")</f>
        <v>-</v>
      </c>
      <c r="Y29" s="1" t="str">
        <f t="array" ref="Y29">IF($AP$18=6,SUM(COUNTIF($E29:$J29,$O$19:$T$19)),"-")</f>
        <v>-</v>
      </c>
      <c r="AR29" s="1">
        <f>F11</f>
        <v>39</v>
      </c>
      <c r="AS29" s="1">
        <f>I11</f>
        <v>36</v>
      </c>
      <c r="AT29" s="1">
        <f>L11</f>
        <v>50</v>
      </c>
      <c r="AU29" s="1">
        <f>U11</f>
        <v>4</v>
      </c>
      <c r="AV29" s="1">
        <f>X11</f>
        <v>46</v>
      </c>
      <c r="AW29" s="1">
        <f>Y11</f>
        <v>47</v>
      </c>
    </row>
    <row r="30" spans="2:49" ht="18.75" hidden="1" customHeight="1" x14ac:dyDescent="0.3">
      <c r="B30" s="10" t="s">
        <v>26</v>
      </c>
      <c r="C30" s="10"/>
      <c r="D30" s="4" t="s">
        <v>85</v>
      </c>
      <c r="E30" s="1">
        <f t="shared" si="2"/>
        <v>6</v>
      </c>
      <c r="F30" s="1">
        <f t="shared" si="3"/>
        <v>13</v>
      </c>
      <c r="G30" s="1">
        <f t="shared" si="4"/>
        <v>16</v>
      </c>
      <c r="H30" s="1">
        <f t="shared" si="5"/>
        <v>36</v>
      </c>
      <c r="I30" s="1">
        <f t="shared" si="6"/>
        <v>37</v>
      </c>
      <c r="J30" s="1">
        <f t="shared" si="7"/>
        <v>39</v>
      </c>
      <c r="L30" s="1">
        <f t="array" ref="L30">IF($AN$18=20,SUM(COUNTIF($E30:$J30,$AR$8:$AW$12)),"-")</f>
        <v>3</v>
      </c>
      <c r="M30" s="1">
        <f t="array" ref="M30">IF($AN$18=20,SUM(COUNTIF($E30:$J30,$AR$2:$AW$6)),"-")</f>
        <v>3</v>
      </c>
      <c r="N30" s="1">
        <f t="array" ref="N30">IF($AN$18=20,SUM(COUNTIF($E30:$J30,$AR$14:$AW$18)),"-")</f>
        <v>1</v>
      </c>
      <c r="O30" s="1">
        <f t="array" ref="O30">IF($AN$18=20,SUM(COUNTIF($E30:$J30,$AY$2:$BD$4)),"-")</f>
        <v>3</v>
      </c>
      <c r="Q30" s="1">
        <f t="array" ref="Q30">IF($AN$18=20,SUM(COUNTIF($E30:$J30,$D$15:$M$15)),"-")</f>
        <v>1</v>
      </c>
      <c r="R30" s="1">
        <f t="array" ref="R30">IF($AN$18=20,SUM(COUNTIF($E30:$J30,$D$16:$M$16)),"-")</f>
        <v>2</v>
      </c>
      <c r="S30" s="1">
        <f t="array" ref="S30">IF($AN$18=20,SUM(COUNTIF($E30:$J30,$D$17:$M$17)),"-")</f>
        <v>0</v>
      </c>
      <c r="T30" s="1">
        <f t="array" ref="T30">IF($AN$18=20,SUM(COUNTIF($E30:$J30,$D$18:$M$18)),"-")</f>
        <v>3</v>
      </c>
      <c r="U30" s="1">
        <f t="array" ref="U30">IF($AN$18=20,SUM(COUNTIF($E30:$J30,$D$19:$M$19)),"-")</f>
        <v>0</v>
      </c>
      <c r="W30" s="1" t="str">
        <f t="array" ref="W30">IF($AO$18=6,SUM(COUNTIF($E30:$J30,$O$15:$T$15)),"-")</f>
        <v>-</v>
      </c>
      <c r="Y30" s="1" t="str">
        <f t="array" ref="Y30">IF($AP$18=6,SUM(COUNTIF($E30:$J30,$O$19:$T$19)),"-")</f>
        <v>-</v>
      </c>
      <c r="AR30" s="1">
        <f>F11</f>
        <v>39</v>
      </c>
      <c r="AS30" s="1">
        <f>I11</f>
        <v>36</v>
      </c>
      <c r="AT30" s="1">
        <f>M11</f>
        <v>13</v>
      </c>
      <c r="AU30" s="1">
        <f>P11</f>
        <v>16</v>
      </c>
      <c r="AV30" s="1">
        <f>T11</f>
        <v>37</v>
      </c>
      <c r="AW30" s="1">
        <f>W11</f>
        <v>6</v>
      </c>
    </row>
    <row r="31" spans="2:49" ht="18.75" hidden="1" customHeight="1" x14ac:dyDescent="0.3">
      <c r="B31" s="10" t="s">
        <v>27</v>
      </c>
      <c r="C31" s="10"/>
      <c r="D31" s="4" t="s">
        <v>85</v>
      </c>
      <c r="E31" s="1">
        <f t="shared" si="2"/>
        <v>5</v>
      </c>
      <c r="F31" s="1">
        <f t="shared" si="3"/>
        <v>17</v>
      </c>
      <c r="G31" s="1">
        <f t="shared" si="4"/>
        <v>19</v>
      </c>
      <c r="H31" s="1">
        <f t="shared" si="5"/>
        <v>25</v>
      </c>
      <c r="I31" s="1">
        <f t="shared" si="6"/>
        <v>36</v>
      </c>
      <c r="J31" s="1">
        <f t="shared" si="7"/>
        <v>39</v>
      </c>
      <c r="L31" s="1">
        <f t="array" ref="L31">IF($AN$18=20,SUM(COUNTIF($E31:$J31,$AR$8:$AW$12)),"-")</f>
        <v>1</v>
      </c>
      <c r="M31" s="1">
        <f t="array" ref="M31">IF($AN$18=20,SUM(COUNTIF($E31:$J31,$AR$2:$AW$6)),"-")</f>
        <v>5</v>
      </c>
      <c r="N31" s="1">
        <f t="array" ref="N31">IF($AN$18=20,SUM(COUNTIF($E31:$J31,$AR$14:$AW$18)),"-")</f>
        <v>1</v>
      </c>
      <c r="O31" s="1">
        <f t="array" ref="O31">IF($AN$18=20,SUM(COUNTIF($E31:$J31,$AY$2:$BD$4)),"-")</f>
        <v>2</v>
      </c>
      <c r="Q31" s="1">
        <f t="array" ref="Q31">IF($AN$18=20,SUM(COUNTIF($E31:$J31,$D$15:$M$15)),"-")</f>
        <v>1</v>
      </c>
      <c r="R31" s="1">
        <f t="array" ref="R31">IF($AN$18=20,SUM(COUNTIF($E31:$J31,$D$16:$M$16)),"-")</f>
        <v>2</v>
      </c>
      <c r="S31" s="1">
        <f t="array" ref="S31">IF($AN$18=20,SUM(COUNTIF($E31:$J31,$D$17:$M$17)),"-")</f>
        <v>1</v>
      </c>
      <c r="T31" s="1">
        <f t="array" ref="T31">IF($AN$18=20,SUM(COUNTIF($E31:$J31,$D$18:$M$18)),"-")</f>
        <v>2</v>
      </c>
      <c r="U31" s="1">
        <f t="array" ref="U31">IF($AN$18=20,SUM(COUNTIF($E31:$J31,$D$19:$M$19)),"-")</f>
        <v>0</v>
      </c>
      <c r="W31" s="1" t="str">
        <f t="array" ref="W31">IF($AO$18=6,SUM(COUNTIF($E31:$J31,$O$15:$T$15)),"-")</f>
        <v>-</v>
      </c>
      <c r="Y31" s="1" t="str">
        <f t="array" ref="Y31">IF($AP$18=6,SUM(COUNTIF($E31:$J31,$O$19:$T$19)),"-")</f>
        <v>-</v>
      </c>
      <c r="AR31" s="1">
        <f>F11</f>
        <v>39</v>
      </c>
      <c r="AS31" s="1">
        <f>I11</f>
        <v>36</v>
      </c>
      <c r="AT31" s="1">
        <f>N11</f>
        <v>19</v>
      </c>
      <c r="AU31" s="1">
        <f>Q11</f>
        <v>17</v>
      </c>
      <c r="AV31" s="1">
        <f>S11</f>
        <v>25</v>
      </c>
      <c r="AW31" s="1">
        <f>V11</f>
        <v>5</v>
      </c>
    </row>
    <row r="32" spans="2:49" ht="18.75" hidden="1" customHeight="1" x14ac:dyDescent="0.3">
      <c r="B32" s="10" t="s">
        <v>28</v>
      </c>
      <c r="C32" s="10"/>
      <c r="D32" s="4" t="s">
        <v>85</v>
      </c>
      <c r="E32" s="1">
        <f t="shared" si="2"/>
        <v>4</v>
      </c>
      <c r="F32" s="1">
        <f t="shared" si="3"/>
        <v>24</v>
      </c>
      <c r="G32" s="1">
        <f t="shared" si="4"/>
        <v>36</v>
      </c>
      <c r="H32" s="1">
        <f t="shared" si="5"/>
        <v>39</v>
      </c>
      <c r="I32" s="1">
        <f t="shared" si="6"/>
        <v>44</v>
      </c>
      <c r="J32" s="1">
        <f t="shared" si="7"/>
        <v>47</v>
      </c>
      <c r="L32" s="1">
        <f t="array" ref="L32">IF($AN$18=20,SUM(COUNTIF($E32:$J32,$AR$8:$AW$12)),"-")</f>
        <v>4</v>
      </c>
      <c r="M32" s="1">
        <f t="array" ref="M32">IF($AN$18=20,SUM(COUNTIF($E32:$J32,$AR$2:$AW$6)),"-")</f>
        <v>2</v>
      </c>
      <c r="N32" s="1">
        <f t="array" ref="N32">IF($AN$18=20,SUM(COUNTIF($E32:$J32,$AR$14:$AW$18)),"-")</f>
        <v>3</v>
      </c>
      <c r="O32" s="1">
        <f t="array" ref="O32">IF($AN$18=20,SUM(COUNTIF($E32:$J32,$AY$2:$BD$4)),"-")</f>
        <v>3</v>
      </c>
      <c r="Q32" s="1">
        <f t="array" ref="Q32">IF($AN$18=20,SUM(COUNTIF($E32:$J32,$D$15:$M$15)),"-")</f>
        <v>1</v>
      </c>
      <c r="R32" s="1">
        <f t="array" ref="R32">IF($AN$18=20,SUM(COUNTIF($E32:$J32,$D$16:$M$16)),"-")</f>
        <v>0</v>
      </c>
      <c r="S32" s="1">
        <f t="array" ref="S32">IF($AN$18=20,SUM(COUNTIF($E32:$J32,$D$17:$M$17)),"-")</f>
        <v>1</v>
      </c>
      <c r="T32" s="1">
        <f t="array" ref="T32">IF($AN$18=20,SUM(COUNTIF($E32:$J32,$D$18:$M$18)),"-")</f>
        <v>2</v>
      </c>
      <c r="U32" s="1">
        <f t="array" ref="U32">IF($AN$18=20,SUM(COUNTIF($E32:$J32,$D$19:$M$19)),"-")</f>
        <v>2</v>
      </c>
      <c r="W32" s="1" t="str">
        <f t="array" ref="W32">IF($AO$18=6,SUM(COUNTIF($E32:$J32,$O$15:$T$15)),"-")</f>
        <v>-</v>
      </c>
      <c r="Y32" s="1" t="str">
        <f t="array" ref="Y32">IF($AP$18=6,SUM(COUNTIF($E32:$J32,$O$19:$T$19)),"-")</f>
        <v>-</v>
      </c>
      <c r="AR32" s="1">
        <f>F11</f>
        <v>39</v>
      </c>
      <c r="AS32" s="1">
        <f>I11</f>
        <v>36</v>
      </c>
      <c r="AT32" s="1">
        <f>O11</f>
        <v>44</v>
      </c>
      <c r="AU32" s="1">
        <f>R11</f>
        <v>24</v>
      </c>
      <c r="AV32" s="1">
        <f>U11</f>
        <v>4</v>
      </c>
      <c r="AW32" s="1">
        <f>Y11</f>
        <v>47</v>
      </c>
    </row>
    <row r="33" spans="2:49" ht="18.75" hidden="1" customHeight="1" x14ac:dyDescent="0.3">
      <c r="B33" s="10" t="s">
        <v>29</v>
      </c>
      <c r="C33" s="10"/>
      <c r="D33" s="4" t="s">
        <v>85</v>
      </c>
      <c r="E33" s="1">
        <f t="shared" si="2"/>
        <v>6</v>
      </c>
      <c r="F33" s="1">
        <f t="shared" si="3"/>
        <v>17</v>
      </c>
      <c r="G33" s="1">
        <f t="shared" si="4"/>
        <v>25</v>
      </c>
      <c r="H33" s="1">
        <f t="shared" si="5"/>
        <v>33</v>
      </c>
      <c r="I33" s="1">
        <f t="shared" si="6"/>
        <v>39</v>
      </c>
      <c r="J33" s="1">
        <f t="shared" si="7"/>
        <v>50</v>
      </c>
      <c r="L33" s="1">
        <f t="array" ref="L33">IF($AN$18=20,SUM(COUNTIF($E33:$J33,$AR$8:$AW$12)),"-")</f>
        <v>2</v>
      </c>
      <c r="M33" s="1">
        <f t="array" ref="M33">IF($AN$18=20,SUM(COUNTIF($E33:$J33,$AR$2:$AW$6)),"-")</f>
        <v>4</v>
      </c>
      <c r="N33" s="1">
        <f t="array" ref="N33">IF($AN$18=20,SUM(COUNTIF($E33:$J33,$AR$14:$AW$18)),"-")</f>
        <v>2</v>
      </c>
      <c r="O33" s="1">
        <f t="array" ref="O33">IF($AN$18=20,SUM(COUNTIF($E33:$J33,$AY$2:$BD$4)),"-")</f>
        <v>3</v>
      </c>
      <c r="Q33" s="1">
        <f t="array" ref="Q33">IF($AN$18=20,SUM(COUNTIF($E33:$J33,$D$15:$M$15)),"-")</f>
        <v>1</v>
      </c>
      <c r="R33" s="1">
        <f t="array" ref="R33">IF($AN$18=20,SUM(COUNTIF($E33:$J33,$D$16:$M$16)),"-")</f>
        <v>1</v>
      </c>
      <c r="S33" s="1">
        <f t="array" ref="S33">IF($AN$18=20,SUM(COUNTIF($E33:$J33,$D$17:$M$17)),"-")</f>
        <v>1</v>
      </c>
      <c r="T33" s="1">
        <f t="array" ref="T33">IF($AN$18=20,SUM(COUNTIF($E33:$J33,$D$18:$M$18)),"-")</f>
        <v>2</v>
      </c>
      <c r="U33" s="1">
        <f t="array" ref="U33">IF($AN$18=20,SUM(COUNTIF($E33:$J33,$D$19:$M$19)),"-")</f>
        <v>1</v>
      </c>
      <c r="W33" s="1" t="str">
        <f t="array" ref="W33">IF($AO$18=6,SUM(COUNTIF($E33:$J33,$O$15:$T$15)),"-")</f>
        <v>-</v>
      </c>
      <c r="Y33" s="1" t="str">
        <f t="array" ref="Y33">IF($AP$18=6,SUM(COUNTIF($E33:$J33,$O$19:$T$19)),"-")</f>
        <v>-</v>
      </c>
      <c r="AR33" s="1">
        <f>F11</f>
        <v>39</v>
      </c>
      <c r="AS33" s="1">
        <f>J11</f>
        <v>33</v>
      </c>
      <c r="AT33" s="1">
        <f>L11</f>
        <v>50</v>
      </c>
      <c r="AU33" s="1">
        <f>Q11</f>
        <v>17</v>
      </c>
      <c r="AV33" s="1">
        <f>S11</f>
        <v>25</v>
      </c>
      <c r="AW33" s="1">
        <f>W11</f>
        <v>6</v>
      </c>
    </row>
    <row r="34" spans="2:49" ht="18.75" hidden="1" customHeight="1" x14ac:dyDescent="0.3">
      <c r="B34" s="10" t="s">
        <v>30</v>
      </c>
      <c r="C34" s="10"/>
      <c r="D34" s="4" t="s">
        <v>85</v>
      </c>
      <c r="E34" s="1">
        <f t="shared" si="2"/>
        <v>4</v>
      </c>
      <c r="F34" s="1">
        <f t="shared" si="3"/>
        <v>13</v>
      </c>
      <c r="G34" s="1">
        <f t="shared" si="4"/>
        <v>17</v>
      </c>
      <c r="H34" s="1">
        <f t="shared" si="5"/>
        <v>33</v>
      </c>
      <c r="I34" s="1">
        <f t="shared" si="6"/>
        <v>37</v>
      </c>
      <c r="J34" s="1">
        <f t="shared" si="7"/>
        <v>39</v>
      </c>
      <c r="L34" s="1">
        <f t="array" ref="L34">IF($AN$18=20,SUM(COUNTIF($E34:$J34,$AR$8:$AW$12)),"-")</f>
        <v>1</v>
      </c>
      <c r="M34" s="1">
        <f t="array" ref="M34">IF($AN$18=20,SUM(COUNTIF($E34:$J34,$AR$2:$AW$6)),"-")</f>
        <v>5</v>
      </c>
      <c r="N34" s="1">
        <f t="array" ref="N34">IF($AN$18=20,SUM(COUNTIF($E34:$J34,$AR$14:$AW$18)),"-")</f>
        <v>1</v>
      </c>
      <c r="O34" s="1">
        <f t="array" ref="O34">IF($AN$18=20,SUM(COUNTIF($E34:$J34,$AY$2:$BD$4)),"-")</f>
        <v>2</v>
      </c>
      <c r="Q34" s="1">
        <f t="array" ref="Q34">IF($AN$18=20,SUM(COUNTIF($E34:$J34,$D$15:$M$15)),"-")</f>
        <v>1</v>
      </c>
      <c r="R34" s="1">
        <f t="array" ref="R34">IF($AN$18=20,SUM(COUNTIF($E34:$J34,$D$16:$M$16)),"-")</f>
        <v>2</v>
      </c>
      <c r="S34" s="1">
        <f t="array" ref="S34">IF($AN$18=20,SUM(COUNTIF($E34:$J34,$D$17:$M$17)),"-")</f>
        <v>0</v>
      </c>
      <c r="T34" s="1">
        <f t="array" ref="T34">IF($AN$18=20,SUM(COUNTIF($E34:$J34,$D$18:$M$18)),"-")</f>
        <v>3</v>
      </c>
      <c r="U34" s="1">
        <f t="array" ref="U34">IF($AN$18=20,SUM(COUNTIF($E34:$J34,$D$19:$M$19)),"-")</f>
        <v>0</v>
      </c>
      <c r="W34" s="1" t="str">
        <f t="array" ref="W34">IF($AO$18=6,SUM(COUNTIF($E34:$J34,$O$15:$T$15)),"-")</f>
        <v>-</v>
      </c>
      <c r="Y34" s="1" t="str">
        <f t="array" ref="Y34">IF($AP$18=6,SUM(COUNTIF($E34:$J34,$O$19:$T$19)),"-")</f>
        <v>-</v>
      </c>
      <c r="AR34" s="1">
        <f>F11</f>
        <v>39</v>
      </c>
      <c r="AS34" s="1">
        <f>J11</f>
        <v>33</v>
      </c>
      <c r="AT34" s="1">
        <f>M11</f>
        <v>13</v>
      </c>
      <c r="AU34" s="1">
        <f>Q11</f>
        <v>17</v>
      </c>
      <c r="AV34" s="1">
        <f>T11</f>
        <v>37</v>
      </c>
      <c r="AW34" s="1">
        <f>U11</f>
        <v>4</v>
      </c>
    </row>
    <row r="35" spans="2:49" ht="18.75" hidden="1" customHeight="1" x14ac:dyDescent="0.3">
      <c r="B35" s="10" t="s">
        <v>31</v>
      </c>
      <c r="C35" s="10"/>
      <c r="D35" s="4" t="s">
        <v>85</v>
      </c>
      <c r="E35" s="1">
        <f t="shared" si="2"/>
        <v>5</v>
      </c>
      <c r="F35" s="1">
        <f t="shared" si="3"/>
        <v>19</v>
      </c>
      <c r="G35" s="1">
        <f t="shared" si="4"/>
        <v>33</v>
      </c>
      <c r="H35" s="1">
        <f t="shared" si="5"/>
        <v>37</v>
      </c>
      <c r="I35" s="1">
        <f t="shared" si="6"/>
        <v>39</v>
      </c>
      <c r="J35" s="1">
        <f t="shared" si="7"/>
        <v>44</v>
      </c>
      <c r="L35" s="1">
        <f t="array" ref="L35">IF($AN$18=20,SUM(COUNTIF($E35:$J35,$AR$8:$AW$12)),"-")</f>
        <v>1</v>
      </c>
      <c r="M35" s="1">
        <f t="array" ref="M35">IF($AN$18=20,SUM(COUNTIF($E35:$J35,$AR$2:$AW$6)),"-")</f>
        <v>5</v>
      </c>
      <c r="N35" s="1">
        <f t="array" ref="N35">IF($AN$18=20,SUM(COUNTIF($E35:$J35,$AR$14:$AW$18)),"-")</f>
        <v>2</v>
      </c>
      <c r="O35" s="1">
        <f t="array" ref="O35">IF($AN$18=20,SUM(COUNTIF($E35:$J35,$AY$2:$BD$4)),"-")</f>
        <v>2</v>
      </c>
      <c r="Q35" s="1">
        <f t="array" ref="Q35">IF($AN$18=20,SUM(COUNTIF($E35:$J35,$D$15:$M$15)),"-")</f>
        <v>1</v>
      </c>
      <c r="R35" s="1">
        <f t="array" ref="R35">IF($AN$18=20,SUM(COUNTIF($E35:$J35,$D$16:$M$16)),"-")</f>
        <v>1</v>
      </c>
      <c r="S35" s="1">
        <f t="array" ref="S35">IF($AN$18=20,SUM(COUNTIF($E35:$J35,$D$17:$M$17)),"-")</f>
        <v>0</v>
      </c>
      <c r="T35" s="1">
        <f t="array" ref="T35">IF($AN$18=20,SUM(COUNTIF($E35:$J35,$D$18:$M$18)),"-")</f>
        <v>3</v>
      </c>
      <c r="U35" s="1">
        <f t="array" ref="U35">IF($AN$18=20,SUM(COUNTIF($E35:$J35,$D$19:$M$19)),"-")</f>
        <v>1</v>
      </c>
      <c r="W35" s="1" t="str">
        <f t="array" ref="W35">IF($AO$18=6,SUM(COUNTIF($E35:$J35,$O$15:$T$15)),"-")</f>
        <v>-</v>
      </c>
      <c r="Y35" s="1" t="str">
        <f t="array" ref="Y35">IF($AP$18=6,SUM(COUNTIF($E35:$J35,$O$19:$T$19)),"-")</f>
        <v>-</v>
      </c>
      <c r="AR35" s="1">
        <f>F11</f>
        <v>39</v>
      </c>
      <c r="AS35" s="1">
        <f>J11</f>
        <v>33</v>
      </c>
      <c r="AT35" s="1">
        <f>N11</f>
        <v>19</v>
      </c>
      <c r="AU35" s="1">
        <f>O11</f>
        <v>44</v>
      </c>
      <c r="AV35" s="1">
        <f>T11</f>
        <v>37</v>
      </c>
      <c r="AW35" s="1">
        <f>V11</f>
        <v>5</v>
      </c>
    </row>
    <row r="36" spans="2:49" ht="18.75" hidden="1" customHeight="1" x14ac:dyDescent="0.3">
      <c r="B36" s="10" t="s">
        <v>32</v>
      </c>
      <c r="C36" s="10"/>
      <c r="D36" s="4" t="s">
        <v>85</v>
      </c>
      <c r="E36" s="1">
        <f t="shared" si="2"/>
        <v>6</v>
      </c>
      <c r="F36" s="1">
        <f t="shared" si="3"/>
        <v>16</v>
      </c>
      <c r="G36" s="1">
        <f t="shared" si="4"/>
        <v>19</v>
      </c>
      <c r="H36" s="1">
        <f t="shared" si="5"/>
        <v>24</v>
      </c>
      <c r="I36" s="1">
        <f t="shared" si="6"/>
        <v>33</v>
      </c>
      <c r="J36" s="1">
        <f t="shared" si="7"/>
        <v>39</v>
      </c>
      <c r="L36" s="1">
        <f t="array" ref="L36">IF($AN$18=20,SUM(COUNTIF($E36:$J36,$AR$8:$AW$12)),"-")</f>
        <v>3</v>
      </c>
      <c r="M36" s="1">
        <f t="array" ref="M36">IF($AN$18=20,SUM(COUNTIF($E36:$J36,$AR$2:$AW$6)),"-")</f>
        <v>3</v>
      </c>
      <c r="N36" s="1">
        <f t="array" ref="N36">IF($AN$18=20,SUM(COUNTIF($E36:$J36,$AR$14:$AW$18)),"-")</f>
        <v>1</v>
      </c>
      <c r="O36" s="1">
        <f t="array" ref="O36">IF($AN$18=20,SUM(COUNTIF($E36:$J36,$AY$2:$BD$4)),"-")</f>
        <v>4</v>
      </c>
      <c r="Q36" s="1">
        <f t="array" ref="Q36">IF($AN$18=20,SUM(COUNTIF($E36:$J36,$D$15:$M$15)),"-")</f>
        <v>1</v>
      </c>
      <c r="R36" s="1">
        <f t="array" ref="R36">IF($AN$18=20,SUM(COUNTIF($E36:$J36,$D$16:$M$16)),"-")</f>
        <v>2</v>
      </c>
      <c r="S36" s="1">
        <f t="array" ref="S36">IF($AN$18=20,SUM(COUNTIF($E36:$J36,$D$17:$M$17)),"-")</f>
        <v>1</v>
      </c>
      <c r="T36" s="1">
        <f t="array" ref="T36">IF($AN$18=20,SUM(COUNTIF($E36:$J36,$D$18:$M$18)),"-")</f>
        <v>2</v>
      </c>
      <c r="U36" s="1">
        <f t="array" ref="U36">IF($AN$18=20,SUM(COUNTIF($E36:$J36,$D$19:$M$19)),"-")</f>
        <v>0</v>
      </c>
      <c r="W36" s="1" t="str">
        <f t="array" ref="W36">IF($AO$18=6,SUM(COUNTIF($E36:$J36,$O$15:$T$15)),"-")</f>
        <v>-</v>
      </c>
      <c r="Y36" s="1" t="str">
        <f t="array" ref="Y36">IF($AP$18=6,SUM(COUNTIF($E36:$J36,$O$19:$T$19)),"-")</f>
        <v>-</v>
      </c>
      <c r="AR36" s="1">
        <f>F11</f>
        <v>39</v>
      </c>
      <c r="AS36" s="1">
        <f>J11</f>
        <v>33</v>
      </c>
      <c r="AT36" s="1">
        <f>N11</f>
        <v>19</v>
      </c>
      <c r="AU36" s="1">
        <f>P11</f>
        <v>16</v>
      </c>
      <c r="AV36" s="1">
        <f>R11</f>
        <v>24</v>
      </c>
      <c r="AW36" s="1">
        <f>W11</f>
        <v>6</v>
      </c>
    </row>
    <row r="37" spans="2:49" ht="18.75" hidden="1" customHeight="1" x14ac:dyDescent="0.3">
      <c r="B37" s="10" t="s">
        <v>33</v>
      </c>
      <c r="C37" s="10"/>
      <c r="D37" s="4" t="s">
        <v>85</v>
      </c>
      <c r="E37" s="1">
        <f t="shared" si="2"/>
        <v>5</v>
      </c>
      <c r="F37" s="1">
        <f t="shared" si="3"/>
        <v>16</v>
      </c>
      <c r="G37" s="1">
        <f t="shared" si="4"/>
        <v>37</v>
      </c>
      <c r="H37" s="1">
        <f t="shared" si="5"/>
        <v>39</v>
      </c>
      <c r="I37" s="1">
        <f t="shared" si="6"/>
        <v>45</v>
      </c>
      <c r="J37" s="1">
        <f t="shared" si="7"/>
        <v>50</v>
      </c>
      <c r="L37" s="1">
        <f t="array" ref="L37">IF($AN$18=20,SUM(COUNTIF($E37:$J37,$AR$8:$AW$12)),"-")</f>
        <v>2</v>
      </c>
      <c r="M37" s="1">
        <f t="array" ref="M37">IF($AN$18=20,SUM(COUNTIF($E37:$J37,$AR$2:$AW$6)),"-")</f>
        <v>4</v>
      </c>
      <c r="N37" s="1">
        <f t="array" ref="N37">IF($AN$18=20,SUM(COUNTIF($E37:$J37,$AR$14:$AW$18)),"-")</f>
        <v>3</v>
      </c>
      <c r="O37" s="1">
        <f t="array" ref="O37">IF($AN$18=20,SUM(COUNTIF($E37:$J37,$AY$2:$BD$4)),"-")</f>
        <v>2</v>
      </c>
      <c r="Q37" s="1">
        <f t="array" ref="Q37">IF($AN$18=20,SUM(COUNTIF($E37:$J37,$D$15:$M$15)),"-")</f>
        <v>1</v>
      </c>
      <c r="R37" s="1">
        <f t="array" ref="R37">IF($AN$18=20,SUM(COUNTIF($E37:$J37,$D$16:$M$16)),"-")</f>
        <v>1</v>
      </c>
      <c r="S37" s="1">
        <f t="array" ref="S37">IF($AN$18=20,SUM(COUNTIF($E37:$J37,$D$17:$M$17)),"-")</f>
        <v>0</v>
      </c>
      <c r="T37" s="1">
        <f t="array" ref="T37">IF($AN$18=20,SUM(COUNTIF($E37:$J37,$D$18:$M$18)),"-")</f>
        <v>2</v>
      </c>
      <c r="U37" s="1">
        <f t="array" ref="U37">IF($AN$18=20,SUM(COUNTIF($E37:$J37,$D$19:$M$19)),"-")</f>
        <v>2</v>
      </c>
      <c r="W37" s="1" t="str">
        <f t="array" ref="W37">IF($AO$18=6,SUM(COUNTIF($E37:$J37,$O$15:$T$15)),"-")</f>
        <v>-</v>
      </c>
      <c r="Y37" s="1" t="str">
        <f t="array" ref="Y37">IF($AP$18=6,SUM(COUNTIF($E37:$J37,$O$19:$T$19)),"-")</f>
        <v>-</v>
      </c>
      <c r="AR37" s="1">
        <f>F11</f>
        <v>39</v>
      </c>
      <c r="AS37" s="1">
        <f>K11</f>
        <v>45</v>
      </c>
      <c r="AT37" s="1">
        <f>L11</f>
        <v>50</v>
      </c>
      <c r="AU37" s="1">
        <f>P11</f>
        <v>16</v>
      </c>
      <c r="AV37" s="1">
        <f>T11</f>
        <v>37</v>
      </c>
      <c r="AW37" s="1">
        <f>V11</f>
        <v>5</v>
      </c>
    </row>
    <row r="38" spans="2:49" ht="18.75" hidden="1" customHeight="1" x14ac:dyDescent="0.3">
      <c r="B38" s="10" t="s">
        <v>34</v>
      </c>
      <c r="C38" s="10"/>
      <c r="D38" s="4" t="s">
        <v>85</v>
      </c>
      <c r="E38" s="1">
        <f t="shared" si="2"/>
        <v>6</v>
      </c>
      <c r="F38" s="1">
        <f t="shared" si="3"/>
        <v>13</v>
      </c>
      <c r="G38" s="1">
        <f t="shared" si="4"/>
        <v>25</v>
      </c>
      <c r="H38" s="1">
        <f t="shared" si="5"/>
        <v>39</v>
      </c>
      <c r="I38" s="1">
        <f t="shared" si="6"/>
        <v>44</v>
      </c>
      <c r="J38" s="1">
        <f t="shared" si="7"/>
        <v>45</v>
      </c>
      <c r="L38" s="1">
        <f t="array" ref="L38">IF($AN$18=20,SUM(COUNTIF($E38:$J38,$AR$8:$AW$12)),"-")</f>
        <v>2</v>
      </c>
      <c r="M38" s="1">
        <f t="array" ref="M38">IF($AN$18=20,SUM(COUNTIF($E38:$J38,$AR$2:$AW$6)),"-")</f>
        <v>4</v>
      </c>
      <c r="N38" s="1">
        <f t="array" ref="N38">IF($AN$18=20,SUM(COUNTIF($E38:$J38,$AR$14:$AW$18)),"-")</f>
        <v>3</v>
      </c>
      <c r="O38" s="1">
        <f t="array" ref="O38">IF($AN$18=20,SUM(COUNTIF($E38:$J38,$AY$2:$BD$4)),"-")</f>
        <v>3</v>
      </c>
      <c r="Q38" s="1">
        <f t="array" ref="Q38">IF($AN$18=20,SUM(COUNTIF($E38:$J38,$D$15:$M$15)),"-")</f>
        <v>1</v>
      </c>
      <c r="R38" s="1">
        <f t="array" ref="R38">IF($AN$18=20,SUM(COUNTIF($E38:$J38,$D$16:$M$16)),"-")</f>
        <v>1</v>
      </c>
      <c r="S38" s="1">
        <f t="array" ref="S38">IF($AN$18=20,SUM(COUNTIF($E38:$J38,$D$17:$M$17)),"-")</f>
        <v>1</v>
      </c>
      <c r="T38" s="1">
        <f t="array" ref="T38">IF($AN$18=20,SUM(COUNTIF($E38:$J38,$D$18:$M$18)),"-")</f>
        <v>1</v>
      </c>
      <c r="U38" s="1">
        <f t="array" ref="U38">IF($AN$18=20,SUM(COUNTIF($E38:$J38,$D$19:$M$19)),"-")</f>
        <v>2</v>
      </c>
      <c r="W38" s="1" t="str">
        <f t="array" ref="W38">IF($AO$18=6,SUM(COUNTIF($E38:$J38,$O$15:$T$15)),"-")</f>
        <v>-</v>
      </c>
      <c r="Y38" s="1" t="str">
        <f t="array" ref="Y38">IF($AP$18=6,SUM(COUNTIF($E38:$J38,$O$19:$T$19)),"-")</f>
        <v>-</v>
      </c>
      <c r="AR38" s="1">
        <f>F11</f>
        <v>39</v>
      </c>
      <c r="AS38" s="1">
        <f>K11</f>
        <v>45</v>
      </c>
      <c r="AT38" s="1">
        <f>M11</f>
        <v>13</v>
      </c>
      <c r="AU38" s="1">
        <f>O11</f>
        <v>44</v>
      </c>
      <c r="AV38" s="1">
        <f>S11</f>
        <v>25</v>
      </c>
      <c r="AW38" s="1">
        <f>W11</f>
        <v>6</v>
      </c>
    </row>
    <row r="39" spans="2:49" ht="18.75" hidden="1" customHeight="1" x14ac:dyDescent="0.3">
      <c r="B39" s="10" t="s">
        <v>35</v>
      </c>
      <c r="C39" s="10"/>
      <c r="D39" s="4" t="s">
        <v>85</v>
      </c>
      <c r="E39" s="1">
        <f t="shared" si="2"/>
        <v>5</v>
      </c>
      <c r="F39" s="1">
        <f t="shared" si="3"/>
        <v>13</v>
      </c>
      <c r="G39" s="1">
        <f t="shared" si="4"/>
        <v>17</v>
      </c>
      <c r="H39" s="1">
        <f t="shared" si="5"/>
        <v>24</v>
      </c>
      <c r="I39" s="1">
        <f t="shared" si="6"/>
        <v>39</v>
      </c>
      <c r="J39" s="1">
        <f t="shared" si="7"/>
        <v>45</v>
      </c>
      <c r="L39" s="1">
        <f t="array" ref="L39">IF($AN$18=20,SUM(COUNTIF($E39:$J39,$AR$8:$AW$12)),"-")</f>
        <v>1</v>
      </c>
      <c r="M39" s="1">
        <f t="array" ref="M39">IF($AN$18=20,SUM(COUNTIF($E39:$J39,$AR$2:$AW$6)),"-")</f>
        <v>5</v>
      </c>
      <c r="N39" s="1">
        <f t="array" ref="N39">IF($AN$18=20,SUM(COUNTIF($E39:$J39,$AR$14:$AW$18)),"-")</f>
        <v>2</v>
      </c>
      <c r="O39" s="1">
        <f t="array" ref="O39">IF($AN$18=20,SUM(COUNTIF($E39:$J39,$AY$2:$BD$4)),"-")</f>
        <v>3</v>
      </c>
      <c r="Q39" s="1">
        <f t="array" ref="Q39">IF($AN$18=20,SUM(COUNTIF($E39:$J39,$D$15:$M$15)),"-")</f>
        <v>1</v>
      </c>
      <c r="R39" s="1">
        <f t="array" ref="R39">IF($AN$18=20,SUM(COUNTIF($E39:$J39,$D$16:$M$16)),"-")</f>
        <v>2</v>
      </c>
      <c r="S39" s="1">
        <f t="array" ref="S39">IF($AN$18=20,SUM(COUNTIF($E39:$J39,$D$17:$M$17)),"-")</f>
        <v>1</v>
      </c>
      <c r="T39" s="1">
        <f t="array" ref="T39">IF($AN$18=20,SUM(COUNTIF($E39:$J39,$D$18:$M$18)),"-")</f>
        <v>1</v>
      </c>
      <c r="U39" s="1">
        <f t="array" ref="U39">IF($AN$18=20,SUM(COUNTIF($E39:$J39,$D$19:$M$19)),"-")</f>
        <v>1</v>
      </c>
      <c r="W39" s="1" t="str">
        <f t="array" ref="W39">IF($AO$18=6,SUM(COUNTIF($E39:$J39,$O$15:$T$15)),"-")</f>
        <v>-</v>
      </c>
      <c r="Y39" s="1" t="str">
        <f t="array" ref="Y39">IF($AP$18=6,SUM(COUNTIF($E39:$J39,$O$19:$T$19)),"-")</f>
        <v>-</v>
      </c>
      <c r="AR39" s="1">
        <f>F11</f>
        <v>39</v>
      </c>
      <c r="AS39" s="1">
        <f>K11</f>
        <v>45</v>
      </c>
      <c r="AT39" s="1">
        <f>M11</f>
        <v>13</v>
      </c>
      <c r="AU39" s="1">
        <f>Q11</f>
        <v>17</v>
      </c>
      <c r="AV39" s="1">
        <f>R11</f>
        <v>24</v>
      </c>
      <c r="AW39" s="1">
        <f>V11</f>
        <v>5</v>
      </c>
    </row>
    <row r="40" spans="2:49" ht="18.75" hidden="1" customHeight="1" x14ac:dyDescent="0.3">
      <c r="B40" s="10" t="s">
        <v>36</v>
      </c>
      <c r="C40" s="10"/>
      <c r="D40" s="4" t="s">
        <v>85</v>
      </c>
      <c r="E40" s="1">
        <f t="shared" si="2"/>
        <v>4</v>
      </c>
      <c r="F40" s="1">
        <f t="shared" si="3"/>
        <v>16</v>
      </c>
      <c r="G40" s="1">
        <f t="shared" si="4"/>
        <v>19</v>
      </c>
      <c r="H40" s="1">
        <f t="shared" si="5"/>
        <v>25</v>
      </c>
      <c r="I40" s="1">
        <f t="shared" si="6"/>
        <v>39</v>
      </c>
      <c r="J40" s="1">
        <f t="shared" si="7"/>
        <v>45</v>
      </c>
      <c r="L40" s="1">
        <f t="array" ref="L40">IF($AN$18=20,SUM(COUNTIF($E40:$J40,$AR$8:$AW$12)),"-")</f>
        <v>2</v>
      </c>
      <c r="M40" s="1">
        <f t="array" ref="M40">IF($AN$18=20,SUM(COUNTIF($E40:$J40,$AR$2:$AW$6)),"-")</f>
        <v>4</v>
      </c>
      <c r="N40" s="1">
        <f t="array" ref="N40">IF($AN$18=20,SUM(COUNTIF($E40:$J40,$AR$14:$AW$18)),"-")</f>
        <v>2</v>
      </c>
      <c r="O40" s="1">
        <f t="array" ref="O40">IF($AN$18=20,SUM(COUNTIF($E40:$J40,$AY$2:$BD$4)),"-")</f>
        <v>2</v>
      </c>
      <c r="Q40" s="1">
        <f t="array" ref="Q40">IF($AN$18=20,SUM(COUNTIF($E40:$J40,$D$15:$M$15)),"-")</f>
        <v>1</v>
      </c>
      <c r="R40" s="1">
        <f t="array" ref="R40">IF($AN$18=20,SUM(COUNTIF($E40:$J40,$D$16:$M$16)),"-")</f>
        <v>2</v>
      </c>
      <c r="S40" s="1">
        <f t="array" ref="S40">IF($AN$18=20,SUM(COUNTIF($E40:$J40,$D$17:$M$17)),"-")</f>
        <v>1</v>
      </c>
      <c r="T40" s="1">
        <f t="array" ref="T40">IF($AN$18=20,SUM(COUNTIF($E40:$J40,$D$18:$M$18)),"-")</f>
        <v>1</v>
      </c>
      <c r="U40" s="1">
        <f t="array" ref="U40">IF($AN$18=20,SUM(COUNTIF($E40:$J40,$D$19:$M$19)),"-")</f>
        <v>1</v>
      </c>
      <c r="W40" s="1" t="str">
        <f t="array" ref="W40">IF($AO$18=6,SUM(COUNTIF($E40:$J40,$O$15:$T$15)),"-")</f>
        <v>-</v>
      </c>
      <c r="Y40" s="1" t="str">
        <f t="array" ref="Y40">IF($AP$18=6,SUM(COUNTIF($E40:$J40,$O$19:$T$19)),"-")</f>
        <v>-</v>
      </c>
      <c r="AR40" s="1">
        <f>F11</f>
        <v>39</v>
      </c>
      <c r="AS40" s="1">
        <f>K11</f>
        <v>45</v>
      </c>
      <c r="AT40" s="1">
        <f>N11</f>
        <v>19</v>
      </c>
      <c r="AU40" s="1">
        <f>P11</f>
        <v>16</v>
      </c>
      <c r="AV40" s="1">
        <f>S11</f>
        <v>25</v>
      </c>
      <c r="AW40" s="1">
        <f>U11</f>
        <v>4</v>
      </c>
    </row>
    <row r="41" spans="2:49" ht="18.75" hidden="1" customHeight="1" x14ac:dyDescent="0.3">
      <c r="B41" s="10" t="s">
        <v>37</v>
      </c>
      <c r="C41" s="10"/>
      <c r="D41" s="4" t="s">
        <v>85</v>
      </c>
      <c r="E41" s="1">
        <f t="shared" si="2"/>
        <v>4</v>
      </c>
      <c r="F41" s="1">
        <f t="shared" si="3"/>
        <v>24</v>
      </c>
      <c r="G41" s="1">
        <f t="shared" si="4"/>
        <v>39</v>
      </c>
      <c r="H41" s="1">
        <f t="shared" si="5"/>
        <v>44</v>
      </c>
      <c r="I41" s="1">
        <f t="shared" si="6"/>
        <v>46</v>
      </c>
      <c r="J41" s="1">
        <f t="shared" si="7"/>
        <v>50</v>
      </c>
      <c r="L41" s="1">
        <f t="array" ref="L41">IF($AN$18=20,SUM(COUNTIF($E41:$J41,$AR$8:$AW$12)),"-")</f>
        <v>5</v>
      </c>
      <c r="M41" s="1">
        <f t="array" ref="M41">IF($AN$18=20,SUM(COUNTIF($E41:$J41,$AR$2:$AW$6)),"-")</f>
        <v>1</v>
      </c>
      <c r="N41" s="1">
        <f t="array" ref="N41">IF($AN$18=20,SUM(COUNTIF($E41:$J41,$AR$14:$AW$18)),"-")</f>
        <v>4</v>
      </c>
      <c r="O41" s="1">
        <f t="array" ref="O41">IF($AN$18=20,SUM(COUNTIF($E41:$J41,$AY$2:$BD$4)),"-")</f>
        <v>2</v>
      </c>
      <c r="Q41" s="1">
        <f t="array" ref="Q41">IF($AN$18=20,SUM(COUNTIF($E41:$J41,$D$15:$M$15)),"-")</f>
        <v>1</v>
      </c>
      <c r="R41" s="1">
        <f t="array" ref="R41">IF($AN$18=20,SUM(COUNTIF($E41:$J41,$D$16:$M$16)),"-")</f>
        <v>0</v>
      </c>
      <c r="S41" s="1">
        <f t="array" ref="S41">IF($AN$18=20,SUM(COUNTIF($E41:$J41,$D$17:$M$17)),"-")</f>
        <v>1</v>
      </c>
      <c r="T41" s="1">
        <f t="array" ref="T41">IF($AN$18=20,SUM(COUNTIF($E41:$J41,$D$18:$M$18)),"-")</f>
        <v>1</v>
      </c>
      <c r="U41" s="1">
        <f t="array" ref="U41">IF($AN$18=20,SUM(COUNTIF($E41:$J41,$D$19:$M$19)),"-")</f>
        <v>3</v>
      </c>
      <c r="W41" s="1" t="str">
        <f t="array" ref="W41">IF($AO$18=6,SUM(COUNTIF($E41:$J41,$O$15:$T$15)),"-")</f>
        <v>-</v>
      </c>
      <c r="Y41" s="1" t="str">
        <f t="array" ref="Y41">IF($AP$18=6,SUM(COUNTIF($E41:$J41,$O$19:$T$19)),"-")</f>
        <v>-</v>
      </c>
      <c r="AR41" s="1">
        <f>F11</f>
        <v>39</v>
      </c>
      <c r="AS41" s="1">
        <f>L11</f>
        <v>50</v>
      </c>
      <c r="AT41" s="1">
        <f>O11</f>
        <v>44</v>
      </c>
      <c r="AU41" s="1">
        <f>R11</f>
        <v>24</v>
      </c>
      <c r="AV41" s="1">
        <f>U11</f>
        <v>4</v>
      </c>
      <c r="AW41" s="1">
        <f>X11</f>
        <v>46</v>
      </c>
    </row>
    <row r="42" spans="2:49" ht="18.75" hidden="1" customHeight="1" x14ac:dyDescent="0.3">
      <c r="B42" s="10" t="s">
        <v>38</v>
      </c>
      <c r="C42" s="10"/>
      <c r="D42" s="4" t="s">
        <v>85</v>
      </c>
      <c r="E42" s="1">
        <f t="shared" si="2"/>
        <v>24</v>
      </c>
      <c r="F42" s="1">
        <f t="shared" si="3"/>
        <v>39</v>
      </c>
      <c r="G42" s="1">
        <f t="shared" si="4"/>
        <v>44</v>
      </c>
      <c r="H42" s="1">
        <f t="shared" si="5"/>
        <v>46</v>
      </c>
      <c r="I42" s="1">
        <f t="shared" si="6"/>
        <v>47</v>
      </c>
      <c r="J42" s="1">
        <f t="shared" si="7"/>
        <v>50</v>
      </c>
      <c r="L42" s="1">
        <f t="array" ref="L42">IF($AN$18=20,SUM(COUNTIF($E42:$J42,$AR$8:$AW$12)),"-")</f>
        <v>4</v>
      </c>
      <c r="M42" s="1">
        <f t="array" ref="M42">IF($AN$18=20,SUM(COUNTIF($E42:$J42,$AR$2:$AW$6)),"-")</f>
        <v>2</v>
      </c>
      <c r="N42" s="1">
        <f t="array" ref="N42">IF($AN$18=20,SUM(COUNTIF($E42:$J42,$AR$14:$AW$18)),"-")</f>
        <v>4</v>
      </c>
      <c r="O42" s="1">
        <f t="array" ref="O42">IF($AN$18=20,SUM(COUNTIF($E42:$J42,$AY$2:$BD$4)),"-")</f>
        <v>2</v>
      </c>
      <c r="Q42" s="1">
        <f t="array" ref="Q42">IF($AN$18=20,SUM(COUNTIF($E42:$J42,$D$15:$M$15)),"-")</f>
        <v>0</v>
      </c>
      <c r="R42" s="1">
        <f t="array" ref="R42">IF($AN$18=20,SUM(COUNTIF($E42:$J42,$D$16:$M$16)),"-")</f>
        <v>0</v>
      </c>
      <c r="S42" s="1">
        <f t="array" ref="S42">IF($AN$18=20,SUM(COUNTIF($E42:$J42,$D$17:$M$17)),"-")</f>
        <v>1</v>
      </c>
      <c r="T42" s="1">
        <f t="array" ref="T42">IF($AN$18=20,SUM(COUNTIF($E42:$J42,$D$18:$M$18)),"-")</f>
        <v>1</v>
      </c>
      <c r="U42" s="1">
        <f t="array" ref="U42">IF($AN$18=20,SUM(COUNTIF($E42:$J42,$D$19:$M$19)),"-")</f>
        <v>4</v>
      </c>
      <c r="W42" s="1" t="str">
        <f t="array" ref="W42">IF($AO$18=6,SUM(COUNTIF($E42:$J42,$O$15:$T$15)),"-")</f>
        <v>-</v>
      </c>
      <c r="Y42" s="1" t="str">
        <f t="array" ref="Y42">IF($AP$18=6,SUM(COUNTIF($E42:$J42,$O$19:$T$19)),"-")</f>
        <v>-</v>
      </c>
      <c r="AR42" s="1">
        <f>F11</f>
        <v>39</v>
      </c>
      <c r="AS42" s="1">
        <f>L11</f>
        <v>50</v>
      </c>
      <c r="AT42" s="1">
        <f>O11</f>
        <v>44</v>
      </c>
      <c r="AU42" s="1">
        <f>R11</f>
        <v>24</v>
      </c>
      <c r="AV42" s="1">
        <f>X11</f>
        <v>46</v>
      </c>
      <c r="AW42" s="1">
        <f>Y11</f>
        <v>47</v>
      </c>
    </row>
    <row r="43" spans="2:49" ht="18.75" hidden="1" customHeight="1" x14ac:dyDescent="0.3">
      <c r="B43" s="10" t="s">
        <v>39</v>
      </c>
      <c r="C43" s="10"/>
      <c r="D43" s="4" t="s">
        <v>85</v>
      </c>
      <c r="E43" s="1">
        <f t="shared" si="2"/>
        <v>5</v>
      </c>
      <c r="F43" s="1">
        <f t="shared" si="3"/>
        <v>17</v>
      </c>
      <c r="G43" s="1">
        <f t="shared" si="4"/>
        <v>30</v>
      </c>
      <c r="H43" s="1">
        <f t="shared" si="5"/>
        <v>36</v>
      </c>
      <c r="I43" s="1">
        <f t="shared" si="6"/>
        <v>37</v>
      </c>
      <c r="J43" s="1">
        <f t="shared" si="7"/>
        <v>50</v>
      </c>
      <c r="L43" s="1">
        <f t="array" ref="L43">IF($AN$18=20,SUM(COUNTIF($E43:$J43,$AR$8:$AW$12)),"-")</f>
        <v>3</v>
      </c>
      <c r="M43" s="1">
        <f t="array" ref="M43">IF($AN$18=20,SUM(COUNTIF($E43:$J43,$AR$2:$AW$6)),"-")</f>
        <v>3</v>
      </c>
      <c r="N43" s="1">
        <f t="array" ref="N43">IF($AN$18=20,SUM(COUNTIF($E43:$J43,$AR$14:$AW$18)),"-")</f>
        <v>3</v>
      </c>
      <c r="O43" s="1">
        <f t="array" ref="O43">IF($AN$18=20,SUM(COUNTIF($E43:$J43,$AY$2:$BD$4)),"-")</f>
        <v>2</v>
      </c>
      <c r="Q43" s="1">
        <f t="array" ref="Q43">IF($AN$18=20,SUM(COUNTIF($E43:$J43,$D$15:$M$15)),"-")</f>
        <v>1</v>
      </c>
      <c r="R43" s="1">
        <f t="array" ref="R43">IF($AN$18=20,SUM(COUNTIF($E43:$J43,$D$16:$M$16)),"-")</f>
        <v>1</v>
      </c>
      <c r="S43" s="1">
        <f t="array" ref="S43">IF($AN$18=20,SUM(COUNTIF($E43:$J43,$D$17:$M$17)),"-")</f>
        <v>1</v>
      </c>
      <c r="T43" s="1">
        <f t="array" ref="T43">IF($AN$18=20,SUM(COUNTIF($E43:$J43,$D$18:$M$18)),"-")</f>
        <v>2</v>
      </c>
      <c r="U43" s="1">
        <f t="array" ref="U43">IF($AN$18=20,SUM(COUNTIF($E43:$J43,$D$19:$M$19)),"-")</f>
        <v>1</v>
      </c>
      <c r="W43" s="1" t="str">
        <f t="array" ref="W43">IF($AO$18=6,SUM(COUNTIF($E43:$J43,$O$15:$T$15)),"-")</f>
        <v>-</v>
      </c>
      <c r="Y43" s="1" t="str">
        <f t="array" ref="Y43">IF($AP$18=6,SUM(COUNTIF($E43:$J43,$O$19:$T$19)),"-")</f>
        <v>-</v>
      </c>
      <c r="AR43" s="1">
        <f>G11</f>
        <v>30</v>
      </c>
      <c r="AS43" s="1">
        <f>I11</f>
        <v>36</v>
      </c>
      <c r="AT43" s="1">
        <f>L11</f>
        <v>50</v>
      </c>
      <c r="AU43" s="1">
        <f>Q11</f>
        <v>17</v>
      </c>
      <c r="AV43" s="1">
        <f>T11</f>
        <v>37</v>
      </c>
      <c r="AW43" s="1">
        <f>V11</f>
        <v>5</v>
      </c>
    </row>
    <row r="44" spans="2:49" ht="18.75" hidden="1" customHeight="1" x14ac:dyDescent="0.3">
      <c r="B44" s="10" t="s">
        <v>40</v>
      </c>
      <c r="C44" s="10"/>
      <c r="D44" s="4" t="s">
        <v>85</v>
      </c>
      <c r="E44" s="1">
        <f t="shared" si="2"/>
        <v>6</v>
      </c>
      <c r="F44" s="1">
        <f t="shared" si="3"/>
        <v>13</v>
      </c>
      <c r="G44" s="1">
        <f t="shared" si="4"/>
        <v>17</v>
      </c>
      <c r="H44" s="1">
        <f t="shared" si="5"/>
        <v>24</v>
      </c>
      <c r="I44" s="1">
        <f t="shared" si="6"/>
        <v>30</v>
      </c>
      <c r="J44" s="1">
        <f t="shared" si="7"/>
        <v>36</v>
      </c>
      <c r="L44" s="1">
        <f t="array" ref="L44">IF($AN$18=20,SUM(COUNTIF($E44:$J44,$AR$8:$AW$12)),"-")</f>
        <v>4</v>
      </c>
      <c r="M44" s="1">
        <f t="array" ref="M44">IF($AN$18=20,SUM(COUNTIF($E44:$J44,$AR$2:$AW$6)),"-")</f>
        <v>2</v>
      </c>
      <c r="N44" s="1">
        <f t="array" ref="N44">IF($AN$18=20,SUM(COUNTIF($E44:$J44,$AR$14:$AW$18)),"-")</f>
        <v>2</v>
      </c>
      <c r="O44" s="1">
        <f t="array" ref="O44">IF($AN$18=20,SUM(COUNTIF($E44:$J44,$AY$2:$BD$4)),"-")</f>
        <v>4</v>
      </c>
      <c r="Q44" s="1">
        <f t="array" ref="Q44">IF($AN$18=20,SUM(COUNTIF($E44:$J44,$D$15:$M$15)),"-")</f>
        <v>1</v>
      </c>
      <c r="R44" s="1">
        <f t="array" ref="R44">IF($AN$18=20,SUM(COUNTIF($E44:$J44,$D$16:$M$16)),"-")</f>
        <v>2</v>
      </c>
      <c r="S44" s="1">
        <f t="array" ref="S44">IF($AN$18=20,SUM(COUNTIF($E44:$J44,$D$17:$M$17)),"-")</f>
        <v>2</v>
      </c>
      <c r="T44" s="1">
        <f t="array" ref="T44">IF($AN$18=20,SUM(COUNTIF($E44:$J44,$D$18:$M$18)),"-")</f>
        <v>1</v>
      </c>
      <c r="U44" s="1">
        <f t="array" ref="U44">IF($AN$18=20,SUM(COUNTIF($E44:$J44,$D$19:$M$19)),"-")</f>
        <v>0</v>
      </c>
      <c r="W44" s="1" t="str">
        <f t="array" ref="W44">IF($AO$18=6,SUM(COUNTIF($E44:$J44,$O$15:$T$15)),"-")</f>
        <v>-</v>
      </c>
      <c r="Y44" s="1" t="str">
        <f t="array" ref="Y44">IF($AP$18=6,SUM(COUNTIF($E44:$J44,$O$19:$T$19)),"-")</f>
        <v>-</v>
      </c>
      <c r="AR44" s="1">
        <f>G11</f>
        <v>30</v>
      </c>
      <c r="AS44" s="1">
        <f>I11</f>
        <v>36</v>
      </c>
      <c r="AT44" s="1">
        <f>M11</f>
        <v>13</v>
      </c>
      <c r="AU44" s="1">
        <f>Q11</f>
        <v>17</v>
      </c>
      <c r="AV44" s="1">
        <f>R11</f>
        <v>24</v>
      </c>
      <c r="AW44" s="1">
        <f>W11</f>
        <v>6</v>
      </c>
    </row>
    <row r="45" spans="2:49" ht="18.75" hidden="1" customHeight="1" x14ac:dyDescent="0.3">
      <c r="B45" s="10" t="s">
        <v>41</v>
      </c>
      <c r="C45" s="10"/>
      <c r="D45" s="4" t="s">
        <v>85</v>
      </c>
      <c r="E45" s="1">
        <f t="shared" si="2"/>
        <v>6</v>
      </c>
      <c r="F45" s="1">
        <f t="shared" si="3"/>
        <v>19</v>
      </c>
      <c r="G45" s="1">
        <f t="shared" si="4"/>
        <v>25</v>
      </c>
      <c r="H45" s="1">
        <f t="shared" si="5"/>
        <v>30</v>
      </c>
      <c r="I45" s="1">
        <f t="shared" si="6"/>
        <v>36</v>
      </c>
      <c r="J45" s="1">
        <f t="shared" si="7"/>
        <v>44</v>
      </c>
      <c r="L45" s="1">
        <f t="array" ref="L45">IF($AN$18=20,SUM(COUNTIF($E45:$J45,$AR$8:$AW$12)),"-")</f>
        <v>4</v>
      </c>
      <c r="M45" s="1">
        <f t="array" ref="M45">IF($AN$18=20,SUM(COUNTIF($E45:$J45,$AR$2:$AW$6)),"-")</f>
        <v>2</v>
      </c>
      <c r="N45" s="1">
        <f t="array" ref="N45">IF($AN$18=20,SUM(COUNTIF($E45:$J45,$AR$14:$AW$18)),"-")</f>
        <v>3</v>
      </c>
      <c r="O45" s="1">
        <f t="array" ref="O45">IF($AN$18=20,SUM(COUNTIF($E45:$J45,$AY$2:$BD$4)),"-")</f>
        <v>3</v>
      </c>
      <c r="Q45" s="1">
        <f t="array" ref="Q45">IF($AN$18=20,SUM(COUNTIF($E45:$J45,$D$15:$M$15)),"-")</f>
        <v>1</v>
      </c>
      <c r="R45" s="1">
        <f t="array" ref="R45">IF($AN$18=20,SUM(COUNTIF($E45:$J45,$D$16:$M$16)),"-")</f>
        <v>1</v>
      </c>
      <c r="S45" s="1">
        <f t="array" ref="S45">IF($AN$18=20,SUM(COUNTIF($E45:$J45,$D$17:$M$17)),"-")</f>
        <v>2</v>
      </c>
      <c r="T45" s="1">
        <f t="array" ref="T45">IF($AN$18=20,SUM(COUNTIF($E45:$J45,$D$18:$M$18)),"-")</f>
        <v>1</v>
      </c>
      <c r="U45" s="1">
        <f t="array" ref="U45">IF($AN$18=20,SUM(COUNTIF($E45:$J45,$D$19:$M$19)),"-")</f>
        <v>1</v>
      </c>
      <c r="W45" s="1" t="str">
        <f t="array" ref="W45">IF($AO$18=6,SUM(COUNTIF($E45:$J45,$O$15:$T$15)),"-")</f>
        <v>-</v>
      </c>
      <c r="Y45" s="1" t="str">
        <f t="array" ref="Y45">IF($AP$18=6,SUM(COUNTIF($E45:$J45,$O$19:$T$19)),"-")</f>
        <v>-</v>
      </c>
      <c r="AR45" s="1">
        <f>G11</f>
        <v>30</v>
      </c>
      <c r="AS45" s="1">
        <f>I11</f>
        <v>36</v>
      </c>
      <c r="AT45" s="1">
        <f>N11</f>
        <v>19</v>
      </c>
      <c r="AU45" s="1">
        <f>O11</f>
        <v>44</v>
      </c>
      <c r="AV45" s="1">
        <f>S11</f>
        <v>25</v>
      </c>
      <c r="AW45" s="1">
        <f>W11</f>
        <v>6</v>
      </c>
    </row>
    <row r="46" spans="2:49" ht="18.75" hidden="1" customHeight="1" x14ac:dyDescent="0.3">
      <c r="B46" s="10" t="s">
        <v>42</v>
      </c>
      <c r="C46" s="10"/>
      <c r="D46" s="4" t="s">
        <v>85</v>
      </c>
      <c r="E46" s="1">
        <f t="shared" si="2"/>
        <v>4</v>
      </c>
      <c r="F46" s="1">
        <f t="shared" si="3"/>
        <v>16</v>
      </c>
      <c r="G46" s="1">
        <f t="shared" si="4"/>
        <v>19</v>
      </c>
      <c r="H46" s="1">
        <f t="shared" si="5"/>
        <v>30</v>
      </c>
      <c r="I46" s="1">
        <f t="shared" si="6"/>
        <v>36</v>
      </c>
      <c r="J46" s="1">
        <f t="shared" si="7"/>
        <v>37</v>
      </c>
      <c r="L46" s="1">
        <f t="array" ref="L46">IF($AN$18=20,SUM(COUNTIF($E46:$J46,$AR$8:$AW$12)),"-")</f>
        <v>4</v>
      </c>
      <c r="M46" s="1">
        <f t="array" ref="M46">IF($AN$18=20,SUM(COUNTIF($E46:$J46,$AR$2:$AW$6)),"-")</f>
        <v>2</v>
      </c>
      <c r="N46" s="1">
        <f t="array" ref="N46">IF($AN$18=20,SUM(COUNTIF($E46:$J46,$AR$14:$AW$18)),"-")</f>
        <v>2</v>
      </c>
      <c r="O46" s="1">
        <f t="array" ref="O46">IF($AN$18=20,SUM(COUNTIF($E46:$J46,$AY$2:$BD$4)),"-")</f>
        <v>2</v>
      </c>
      <c r="Q46" s="1">
        <f t="array" ref="Q46">IF($AN$18=20,SUM(COUNTIF($E46:$J46,$D$15:$M$15)),"-")</f>
        <v>1</v>
      </c>
      <c r="R46" s="1">
        <f t="array" ref="R46">IF($AN$18=20,SUM(COUNTIF($E46:$J46,$D$16:$M$16)),"-")</f>
        <v>2</v>
      </c>
      <c r="S46" s="1">
        <f t="array" ref="S46">IF($AN$18=20,SUM(COUNTIF($E46:$J46,$D$17:$M$17)),"-")</f>
        <v>1</v>
      </c>
      <c r="T46" s="1">
        <f t="array" ref="T46">IF($AN$18=20,SUM(COUNTIF($E46:$J46,$D$18:$M$18)),"-")</f>
        <v>2</v>
      </c>
      <c r="U46" s="1">
        <f t="array" ref="U46">IF($AN$18=20,SUM(COUNTIF($E46:$J46,$D$19:$M$19)),"-")</f>
        <v>0</v>
      </c>
      <c r="W46" s="1" t="str">
        <f t="array" ref="W46">IF($AO$18=6,SUM(COUNTIF($E46:$J46,$O$15:$T$15)),"-")</f>
        <v>-</v>
      </c>
      <c r="Y46" s="1" t="str">
        <f t="array" ref="Y46">IF($AP$18=6,SUM(COUNTIF($E46:$J46,$O$19:$T$19)),"-")</f>
        <v>-</v>
      </c>
      <c r="AR46" s="1">
        <f>G11</f>
        <v>30</v>
      </c>
      <c r="AS46" s="1">
        <f>I11</f>
        <v>36</v>
      </c>
      <c r="AT46" s="1">
        <f>N11</f>
        <v>19</v>
      </c>
      <c r="AU46" s="1">
        <f>P11</f>
        <v>16</v>
      </c>
      <c r="AV46" s="1">
        <f>T11</f>
        <v>37</v>
      </c>
      <c r="AW46" s="1">
        <f>U11</f>
        <v>4</v>
      </c>
    </row>
    <row r="47" spans="2:49" ht="18.75" hidden="1" customHeight="1" x14ac:dyDescent="0.3">
      <c r="B47" s="10" t="s">
        <v>43</v>
      </c>
      <c r="C47" s="10"/>
      <c r="D47" s="4" t="s">
        <v>85</v>
      </c>
      <c r="E47" s="1">
        <f t="shared" si="2"/>
        <v>6</v>
      </c>
      <c r="F47" s="1">
        <f t="shared" si="3"/>
        <v>30</v>
      </c>
      <c r="G47" s="1">
        <f t="shared" si="4"/>
        <v>33</v>
      </c>
      <c r="H47" s="1">
        <f t="shared" si="5"/>
        <v>37</v>
      </c>
      <c r="I47" s="1">
        <f t="shared" si="6"/>
        <v>44</v>
      </c>
      <c r="J47" s="1">
        <f t="shared" si="7"/>
        <v>50</v>
      </c>
      <c r="L47" s="1">
        <f t="array" ref="L47">IF($AN$18=20,SUM(COUNTIF($E47:$J47,$AR$8:$AW$12)),"-")</f>
        <v>4</v>
      </c>
      <c r="M47" s="1">
        <f t="array" ref="M47">IF($AN$18=20,SUM(COUNTIF($E47:$J47,$AR$2:$AW$6)),"-")</f>
        <v>2</v>
      </c>
      <c r="N47" s="1">
        <f t="array" ref="N47">IF($AN$18=20,SUM(COUNTIF($E47:$J47,$AR$14:$AW$18)),"-")</f>
        <v>4</v>
      </c>
      <c r="O47" s="1">
        <f t="array" ref="O47">IF($AN$18=20,SUM(COUNTIF($E47:$J47,$AY$2:$BD$4)),"-")</f>
        <v>3</v>
      </c>
      <c r="Q47" s="1">
        <f t="array" ref="Q47">IF($AN$18=20,SUM(COUNTIF($E47:$J47,$D$15:$M$15)),"-")</f>
        <v>1</v>
      </c>
      <c r="R47" s="1">
        <f t="array" ref="R47">IF($AN$18=20,SUM(COUNTIF($E47:$J47,$D$16:$M$16)),"-")</f>
        <v>0</v>
      </c>
      <c r="S47" s="1">
        <f t="array" ref="S47">IF($AN$18=20,SUM(COUNTIF($E47:$J47,$D$17:$M$17)),"-")</f>
        <v>1</v>
      </c>
      <c r="T47" s="1">
        <f t="array" ref="T47">IF($AN$18=20,SUM(COUNTIF($E47:$J47,$D$18:$M$18)),"-")</f>
        <v>2</v>
      </c>
      <c r="U47" s="1">
        <f t="array" ref="U47">IF($AN$18=20,SUM(COUNTIF($E47:$J47,$D$19:$M$19)),"-")</f>
        <v>2</v>
      </c>
      <c r="W47" s="1" t="str">
        <f t="array" ref="W47">IF($AO$18=6,SUM(COUNTIF($E47:$J47,$O$15:$T$15)),"-")</f>
        <v>-</v>
      </c>
      <c r="Y47" s="1" t="str">
        <f t="array" ref="Y47">IF($AP$18=6,SUM(COUNTIF($E47:$J47,$O$19:$T$19)),"-")</f>
        <v>-</v>
      </c>
      <c r="AR47" s="1">
        <f>G11</f>
        <v>30</v>
      </c>
      <c r="AS47" s="1">
        <f>J11</f>
        <v>33</v>
      </c>
      <c r="AT47" s="1">
        <f>L11</f>
        <v>50</v>
      </c>
      <c r="AU47" s="1">
        <f>O11</f>
        <v>44</v>
      </c>
      <c r="AV47" s="1">
        <f>T11</f>
        <v>37</v>
      </c>
      <c r="AW47" s="1">
        <f>W11</f>
        <v>6</v>
      </c>
    </row>
    <row r="48" spans="2:49" ht="18.75" customHeight="1" x14ac:dyDescent="0.3">
      <c r="B48" s="10" t="s">
        <v>44</v>
      </c>
      <c r="C48" s="10"/>
      <c r="D48" s="4" t="s">
        <v>85</v>
      </c>
      <c r="E48" s="1">
        <f t="shared" si="2"/>
        <v>13</v>
      </c>
      <c r="F48" s="1">
        <f t="shared" si="3"/>
        <v>16</v>
      </c>
      <c r="G48" s="1">
        <f t="shared" si="4"/>
        <v>25</v>
      </c>
      <c r="H48" s="1">
        <f t="shared" si="5"/>
        <v>30</v>
      </c>
      <c r="I48" s="1">
        <f t="shared" si="6"/>
        <v>33</v>
      </c>
      <c r="J48" s="1">
        <f t="shared" si="7"/>
        <v>46</v>
      </c>
      <c r="L48" s="1">
        <f t="array" ref="L48">IF($AN$18=20,SUM(COUNTIF($E48:$J48,$AR$8:$AW$12)),"-")</f>
        <v>3</v>
      </c>
      <c r="M48" s="1">
        <f t="array" ref="M48">IF($AN$18=20,SUM(COUNTIF($E48:$J48,$AR$2:$AW$6)),"-")</f>
        <v>3</v>
      </c>
      <c r="N48" s="1">
        <f t="array" ref="N48">IF($AN$18=20,SUM(COUNTIF($E48:$J48,$AR$14:$AW$18)),"-")</f>
        <v>2</v>
      </c>
      <c r="O48" s="1">
        <f t="array" ref="O48">IF($AN$18=20,SUM(COUNTIF($E48:$J48,$AY$2:$BD$4)),"-")</f>
        <v>2</v>
      </c>
      <c r="Q48" s="1">
        <f t="array" ref="Q48">IF($AN$18=20,SUM(COUNTIF($E48:$J48,$D$15:$M$15)),"-")</f>
        <v>0</v>
      </c>
      <c r="R48" s="1">
        <f t="array" ref="R48">IF($AN$18=20,SUM(COUNTIF($E48:$J48,$D$16:$M$16)),"-")</f>
        <v>2</v>
      </c>
      <c r="S48" s="1">
        <f t="array" ref="S48">IF($AN$18=20,SUM(COUNTIF($E48:$J48,$D$17:$M$17)),"-")</f>
        <v>2</v>
      </c>
      <c r="T48" s="1">
        <f t="array" ref="T48">IF($AN$18=20,SUM(COUNTIF($E48:$J48,$D$18:$M$18)),"-")</f>
        <v>1</v>
      </c>
      <c r="U48" s="1">
        <f t="array" ref="U48">IF($AN$18=20,SUM(COUNTIF($E48:$J48,$D$19:$M$19)),"-")</f>
        <v>1</v>
      </c>
      <c r="W48" s="1" t="str">
        <f t="array" ref="W48">IF($AO$18=6,SUM(COUNTIF($E48:$J48,$O$15:$T$15)),"-")</f>
        <v>-</v>
      </c>
      <c r="Y48" s="1" t="str">
        <f t="array" ref="Y48">IF($AP$18=6,SUM(COUNTIF($E48:$J48,$O$19:$T$19)),"-")</f>
        <v>-</v>
      </c>
      <c r="AR48" s="1">
        <f>G11</f>
        <v>30</v>
      </c>
      <c r="AS48" s="1">
        <f>J11</f>
        <v>33</v>
      </c>
      <c r="AT48" s="1">
        <f>M11</f>
        <v>13</v>
      </c>
      <c r="AU48" s="1">
        <f>P11</f>
        <v>16</v>
      </c>
      <c r="AV48" s="1">
        <f>S11</f>
        <v>25</v>
      </c>
      <c r="AW48" s="1">
        <f>X11</f>
        <v>46</v>
      </c>
    </row>
    <row r="49" spans="2:49" ht="18.75" hidden="1" customHeight="1" x14ac:dyDescent="0.3">
      <c r="B49" s="10" t="s">
        <v>45</v>
      </c>
      <c r="C49" s="10"/>
      <c r="D49" s="4" t="s">
        <v>85</v>
      </c>
      <c r="E49" s="1">
        <f t="shared" si="2"/>
        <v>5</v>
      </c>
      <c r="F49" s="1">
        <f t="shared" si="3"/>
        <v>13</v>
      </c>
      <c r="G49" s="1">
        <f t="shared" si="4"/>
        <v>30</v>
      </c>
      <c r="H49" s="1">
        <f t="shared" si="5"/>
        <v>33</v>
      </c>
      <c r="I49" s="1">
        <f t="shared" si="6"/>
        <v>46</v>
      </c>
      <c r="J49" s="1">
        <f t="shared" si="7"/>
        <v>47</v>
      </c>
      <c r="L49" s="1">
        <f t="array" ref="L49">IF($AN$18=20,SUM(COUNTIF($E49:$J49,$AR$8:$AW$12)),"-")</f>
        <v>2</v>
      </c>
      <c r="M49" s="1">
        <f t="array" ref="M49">IF($AN$18=20,SUM(COUNTIF($E49:$J49,$AR$2:$AW$6)),"-")</f>
        <v>4</v>
      </c>
      <c r="N49" s="1">
        <f t="array" ref="N49">IF($AN$18=20,SUM(COUNTIF($E49:$J49,$AR$14:$AW$18)),"-")</f>
        <v>4</v>
      </c>
      <c r="O49" s="1">
        <f t="array" ref="O49">IF($AN$18=20,SUM(COUNTIF($E49:$J49,$AY$2:$BD$4)),"-")</f>
        <v>2</v>
      </c>
      <c r="Q49" s="1">
        <f t="array" ref="Q49">IF($AN$18=20,SUM(COUNTIF($E49:$J49,$D$15:$M$15)),"-")</f>
        <v>1</v>
      </c>
      <c r="R49" s="1">
        <f t="array" ref="R49">IF($AN$18=20,SUM(COUNTIF($E49:$J49,$D$16:$M$16)),"-")</f>
        <v>1</v>
      </c>
      <c r="S49" s="1">
        <f t="array" ref="S49">IF($AN$18=20,SUM(COUNTIF($E49:$J49,$D$17:$M$17)),"-")</f>
        <v>1</v>
      </c>
      <c r="T49" s="1">
        <f t="array" ref="T49">IF($AN$18=20,SUM(COUNTIF($E49:$J49,$D$18:$M$18)),"-")</f>
        <v>1</v>
      </c>
      <c r="U49" s="1">
        <f t="array" ref="U49">IF($AN$18=20,SUM(COUNTIF($E49:$J49,$D$19:$M$19)),"-")</f>
        <v>2</v>
      </c>
      <c r="W49" s="1" t="str">
        <f t="array" ref="W49">IF($AO$18=6,SUM(COUNTIF($E49:$J49,$O$15:$T$15)),"-")</f>
        <v>-</v>
      </c>
      <c r="Y49" s="1" t="str">
        <f t="array" ref="Y49">IF($AP$18=6,SUM(COUNTIF($E49:$J49,$O$19:$T$19)),"-")</f>
        <v>-</v>
      </c>
      <c r="AR49" s="1">
        <f>G11</f>
        <v>30</v>
      </c>
      <c r="AS49" s="1">
        <f>J11</f>
        <v>33</v>
      </c>
      <c r="AT49" s="1">
        <f>M11</f>
        <v>13</v>
      </c>
      <c r="AU49" s="1">
        <f>V11</f>
        <v>5</v>
      </c>
      <c r="AV49" s="1">
        <f>X11</f>
        <v>46</v>
      </c>
      <c r="AW49" s="1">
        <f>Y11</f>
        <v>47</v>
      </c>
    </row>
    <row r="50" spans="2:49" ht="18.75" hidden="1" customHeight="1" x14ac:dyDescent="0.3">
      <c r="B50" s="10" t="s">
        <v>46</v>
      </c>
      <c r="C50" s="10"/>
      <c r="D50" s="4" t="s">
        <v>85</v>
      </c>
      <c r="E50" s="1">
        <f t="shared" si="2"/>
        <v>4</v>
      </c>
      <c r="F50" s="1">
        <f t="shared" si="3"/>
        <v>17</v>
      </c>
      <c r="G50" s="1">
        <f t="shared" si="4"/>
        <v>19</v>
      </c>
      <c r="H50" s="1">
        <f t="shared" si="5"/>
        <v>24</v>
      </c>
      <c r="I50" s="1">
        <f t="shared" si="6"/>
        <v>30</v>
      </c>
      <c r="J50" s="1">
        <f t="shared" si="7"/>
        <v>33</v>
      </c>
      <c r="L50" s="1">
        <f t="array" ref="L50">IF($AN$18=20,SUM(COUNTIF($E50:$J50,$AR$8:$AW$12)),"-")</f>
        <v>3</v>
      </c>
      <c r="M50" s="1">
        <f t="array" ref="M50">IF($AN$18=20,SUM(COUNTIF($E50:$J50,$AR$2:$AW$6)),"-")</f>
        <v>3</v>
      </c>
      <c r="N50" s="1">
        <f t="array" ref="N50">IF($AN$18=20,SUM(COUNTIF($E50:$J50,$AR$14:$AW$18)),"-")</f>
        <v>2</v>
      </c>
      <c r="O50" s="1">
        <f t="array" ref="O50">IF($AN$18=20,SUM(COUNTIF($E50:$J50,$AY$2:$BD$4)),"-")</f>
        <v>3</v>
      </c>
      <c r="Q50" s="1">
        <f t="array" ref="Q50">IF($AN$18=20,SUM(COUNTIF($E50:$J50,$D$15:$M$15)),"-")</f>
        <v>1</v>
      </c>
      <c r="R50" s="1">
        <f t="array" ref="R50">IF($AN$18=20,SUM(COUNTIF($E50:$J50,$D$16:$M$16)),"-")</f>
        <v>2</v>
      </c>
      <c r="S50" s="1">
        <f t="array" ref="S50">IF($AN$18=20,SUM(COUNTIF($E50:$J50,$D$17:$M$17)),"-")</f>
        <v>2</v>
      </c>
      <c r="T50" s="1">
        <f t="array" ref="T50">IF($AN$18=20,SUM(COUNTIF($E50:$J50,$D$18:$M$18)),"-")</f>
        <v>1</v>
      </c>
      <c r="U50" s="1">
        <f t="array" ref="U50">IF($AN$18=20,SUM(COUNTIF($E50:$J50,$D$19:$M$19)),"-")</f>
        <v>0</v>
      </c>
      <c r="W50" s="1" t="str">
        <f t="array" ref="W50">IF($AO$18=6,SUM(COUNTIF($E50:$J50,$O$15:$T$15)),"-")</f>
        <v>-</v>
      </c>
      <c r="Y50" s="1" t="str">
        <f t="array" ref="Y50">IF($AP$18=6,SUM(COUNTIF($E50:$J50,$O$19:$T$19)),"-")</f>
        <v>-</v>
      </c>
      <c r="AR50" s="1">
        <f>G11</f>
        <v>30</v>
      </c>
      <c r="AS50" s="1">
        <f>J11</f>
        <v>33</v>
      </c>
      <c r="AT50" s="1">
        <f>N11</f>
        <v>19</v>
      </c>
      <c r="AU50" s="1">
        <f>Q11</f>
        <v>17</v>
      </c>
      <c r="AV50" s="1">
        <f>R11</f>
        <v>24</v>
      </c>
      <c r="AW50" s="1">
        <f>U11</f>
        <v>4</v>
      </c>
    </row>
    <row r="51" spans="2:49" ht="18.75" hidden="1" customHeight="1" x14ac:dyDescent="0.3">
      <c r="B51" s="10" t="s">
        <v>47</v>
      </c>
      <c r="C51" s="10"/>
      <c r="D51" s="4" t="s">
        <v>85</v>
      </c>
      <c r="E51" s="1">
        <f t="shared" si="2"/>
        <v>5</v>
      </c>
      <c r="F51" s="1">
        <f t="shared" si="3"/>
        <v>16</v>
      </c>
      <c r="G51" s="1">
        <f t="shared" si="4"/>
        <v>25</v>
      </c>
      <c r="H51" s="1">
        <f t="shared" si="5"/>
        <v>30</v>
      </c>
      <c r="I51" s="1">
        <f t="shared" si="6"/>
        <v>33</v>
      </c>
      <c r="J51" s="1">
        <f t="shared" si="7"/>
        <v>47</v>
      </c>
      <c r="L51" s="1">
        <f t="array" ref="L51">IF($AN$18=20,SUM(COUNTIF($E51:$J51,$AR$8:$AW$12)),"-")</f>
        <v>2</v>
      </c>
      <c r="M51" s="1">
        <f t="array" ref="M51">IF($AN$18=20,SUM(COUNTIF($E51:$J51,$AR$2:$AW$6)),"-")</f>
        <v>4</v>
      </c>
      <c r="N51" s="1">
        <f t="array" ref="N51">IF($AN$18=20,SUM(COUNTIF($E51:$J51,$AR$14:$AW$18)),"-")</f>
        <v>3</v>
      </c>
      <c r="O51" s="1">
        <f t="array" ref="O51">IF($AN$18=20,SUM(COUNTIF($E51:$J51,$AY$2:$BD$4)),"-")</f>
        <v>2</v>
      </c>
      <c r="Q51" s="1">
        <f t="array" ref="Q51">IF($AN$18=20,SUM(COUNTIF($E51:$J51,$D$15:$M$15)),"-")</f>
        <v>1</v>
      </c>
      <c r="R51" s="1">
        <f t="array" ref="R51">IF($AN$18=20,SUM(COUNTIF($E51:$J51,$D$16:$M$16)),"-")</f>
        <v>1</v>
      </c>
      <c r="S51" s="1">
        <f t="array" ref="S51">IF($AN$18=20,SUM(COUNTIF($E51:$J51,$D$17:$M$17)),"-")</f>
        <v>2</v>
      </c>
      <c r="T51" s="1">
        <f t="array" ref="T51">IF($AN$18=20,SUM(COUNTIF($E51:$J51,$D$18:$M$18)),"-")</f>
        <v>1</v>
      </c>
      <c r="U51" s="1">
        <f t="array" ref="U51">IF($AN$18=20,SUM(COUNTIF($E51:$J51,$D$19:$M$19)),"-")</f>
        <v>1</v>
      </c>
      <c r="W51" s="1" t="str">
        <f t="array" ref="W51">IF($AO$18=6,SUM(COUNTIF($E51:$J51,$O$15:$T$15)),"-")</f>
        <v>-</v>
      </c>
      <c r="Y51" s="1" t="str">
        <f t="array" ref="Y51">IF($AP$18=6,SUM(COUNTIF($E51:$J51,$O$19:$T$19)),"-")</f>
        <v>-</v>
      </c>
      <c r="AR51" s="1">
        <f>G11</f>
        <v>30</v>
      </c>
      <c r="AS51" s="1">
        <f>J11</f>
        <v>33</v>
      </c>
      <c r="AT51" s="1">
        <f>P11</f>
        <v>16</v>
      </c>
      <c r="AU51" s="1">
        <f>S11</f>
        <v>25</v>
      </c>
      <c r="AV51" s="1">
        <f>V11</f>
        <v>5</v>
      </c>
      <c r="AW51" s="1">
        <f>Y11</f>
        <v>47</v>
      </c>
    </row>
    <row r="52" spans="2:49" ht="18.75" hidden="1" customHeight="1" x14ac:dyDescent="0.3">
      <c r="B52" s="10" t="s">
        <v>48</v>
      </c>
      <c r="C52" s="10"/>
      <c r="D52" s="4" t="s">
        <v>85</v>
      </c>
      <c r="E52" s="1">
        <f t="shared" si="2"/>
        <v>6</v>
      </c>
      <c r="F52" s="1">
        <f t="shared" si="3"/>
        <v>16</v>
      </c>
      <c r="G52" s="1">
        <f t="shared" si="4"/>
        <v>24</v>
      </c>
      <c r="H52" s="1">
        <f t="shared" si="5"/>
        <v>30</v>
      </c>
      <c r="I52" s="1">
        <f t="shared" si="6"/>
        <v>45</v>
      </c>
      <c r="J52" s="1">
        <f t="shared" si="7"/>
        <v>50</v>
      </c>
      <c r="L52" s="1">
        <f t="array" ref="L52">IF($AN$18=20,SUM(COUNTIF($E52:$J52,$AR$8:$AW$12)),"-")</f>
        <v>5</v>
      </c>
      <c r="M52" s="1">
        <f t="array" ref="M52">IF($AN$18=20,SUM(COUNTIF($E52:$J52,$AR$2:$AW$6)),"-")</f>
        <v>1</v>
      </c>
      <c r="N52" s="1">
        <f t="array" ref="N52">IF($AN$18=20,SUM(COUNTIF($E52:$J52,$AR$14:$AW$18)),"-")</f>
        <v>4</v>
      </c>
      <c r="O52" s="1">
        <f t="array" ref="O52">IF($AN$18=20,SUM(COUNTIF($E52:$J52,$AY$2:$BD$4)),"-")</f>
        <v>4</v>
      </c>
      <c r="Q52" s="1">
        <f t="array" ref="Q52">IF($AN$18=20,SUM(COUNTIF($E52:$J52,$D$15:$M$15)),"-")</f>
        <v>1</v>
      </c>
      <c r="R52" s="1">
        <f t="array" ref="R52">IF($AN$18=20,SUM(COUNTIF($E52:$J52,$D$16:$M$16)),"-")</f>
        <v>1</v>
      </c>
      <c r="S52" s="1">
        <f t="array" ref="S52">IF($AN$18=20,SUM(COUNTIF($E52:$J52,$D$17:$M$17)),"-")</f>
        <v>2</v>
      </c>
      <c r="T52" s="1">
        <f t="array" ref="T52">IF($AN$18=20,SUM(COUNTIF($E52:$J52,$D$18:$M$18)),"-")</f>
        <v>0</v>
      </c>
      <c r="U52" s="1">
        <f t="array" ref="U52">IF($AN$18=20,SUM(COUNTIF($E52:$J52,$D$19:$M$19)),"-")</f>
        <v>2</v>
      </c>
      <c r="W52" s="1" t="str">
        <f t="array" ref="W52">IF($AO$18=6,SUM(COUNTIF($E52:$J52,$O$15:$T$15)),"-")</f>
        <v>-</v>
      </c>
      <c r="Y52" s="1" t="str">
        <f t="array" ref="Y52">IF($AP$18=6,SUM(COUNTIF($E52:$J52,$O$19:$T$19)),"-")</f>
        <v>-</v>
      </c>
      <c r="AR52" s="1">
        <f>G11</f>
        <v>30</v>
      </c>
      <c r="AS52" s="1">
        <f>K11</f>
        <v>45</v>
      </c>
      <c r="AT52" s="1">
        <f>L11</f>
        <v>50</v>
      </c>
      <c r="AU52" s="1">
        <f>P11</f>
        <v>16</v>
      </c>
      <c r="AV52" s="1">
        <f>R11</f>
        <v>24</v>
      </c>
      <c r="AW52" s="1">
        <f>W11</f>
        <v>6</v>
      </c>
    </row>
    <row r="53" spans="2:49" ht="18.75" hidden="1" customHeight="1" x14ac:dyDescent="0.3">
      <c r="B53" s="10" t="s">
        <v>49</v>
      </c>
      <c r="C53" s="10"/>
      <c r="D53" s="4" t="s">
        <v>85</v>
      </c>
      <c r="E53" s="1">
        <f t="shared" si="2"/>
        <v>4</v>
      </c>
      <c r="F53" s="1">
        <f t="shared" si="3"/>
        <v>17</v>
      </c>
      <c r="G53" s="1">
        <f t="shared" si="4"/>
        <v>25</v>
      </c>
      <c r="H53" s="1">
        <f t="shared" si="5"/>
        <v>30</v>
      </c>
      <c r="I53" s="1">
        <f t="shared" si="6"/>
        <v>45</v>
      </c>
      <c r="J53" s="1">
        <f t="shared" si="7"/>
        <v>50</v>
      </c>
      <c r="L53" s="1">
        <f t="array" ref="L53">IF($AN$18=20,SUM(COUNTIF($E53:$J53,$AR$8:$AW$12)),"-")</f>
        <v>3</v>
      </c>
      <c r="M53" s="1">
        <f t="array" ref="M53">IF($AN$18=20,SUM(COUNTIF($E53:$J53,$AR$2:$AW$6)),"-")</f>
        <v>3</v>
      </c>
      <c r="N53" s="1">
        <f t="array" ref="N53">IF($AN$18=20,SUM(COUNTIF($E53:$J53,$AR$14:$AW$18)),"-")</f>
        <v>4</v>
      </c>
      <c r="O53" s="1">
        <f t="array" ref="O53">IF($AN$18=20,SUM(COUNTIF($E53:$J53,$AY$2:$BD$4)),"-")</f>
        <v>2</v>
      </c>
      <c r="Q53" s="1">
        <f t="array" ref="Q53">IF($AN$18=20,SUM(COUNTIF($E53:$J53,$D$15:$M$15)),"-")</f>
        <v>1</v>
      </c>
      <c r="R53" s="1">
        <f t="array" ref="R53">IF($AN$18=20,SUM(COUNTIF($E53:$J53,$D$16:$M$16)),"-")</f>
        <v>1</v>
      </c>
      <c r="S53" s="1">
        <f t="array" ref="S53">IF($AN$18=20,SUM(COUNTIF($E53:$J53,$D$17:$M$17)),"-")</f>
        <v>2</v>
      </c>
      <c r="T53" s="1">
        <f t="array" ref="T53">IF($AN$18=20,SUM(COUNTIF($E53:$J53,$D$18:$M$18)),"-")</f>
        <v>0</v>
      </c>
      <c r="U53" s="1">
        <f t="array" ref="U53">IF($AN$18=20,SUM(COUNTIF($E53:$J53,$D$19:$M$19)),"-")</f>
        <v>2</v>
      </c>
      <c r="W53" s="1" t="str">
        <f t="array" ref="W53">IF($AO$18=6,SUM(COUNTIF($E53:$J53,$O$15:$T$15)),"-")</f>
        <v>-</v>
      </c>
      <c r="Y53" s="1" t="str">
        <f t="array" ref="Y53">IF($AP$18=6,SUM(COUNTIF($E53:$J53,$O$19:$T$19)),"-")</f>
        <v>-</v>
      </c>
      <c r="AR53" s="1">
        <f>G11</f>
        <v>30</v>
      </c>
      <c r="AS53" s="1">
        <f>K11</f>
        <v>45</v>
      </c>
      <c r="AT53" s="1">
        <f>L11</f>
        <v>50</v>
      </c>
      <c r="AU53" s="1">
        <f>Q11</f>
        <v>17</v>
      </c>
      <c r="AV53" s="1">
        <f>S11</f>
        <v>25</v>
      </c>
      <c r="AW53" s="1">
        <f>U11</f>
        <v>4</v>
      </c>
    </row>
    <row r="54" spans="2:49" ht="18.75" hidden="1" customHeight="1" x14ac:dyDescent="0.3">
      <c r="B54" s="10" t="s">
        <v>50</v>
      </c>
      <c r="C54" s="10"/>
      <c r="D54" s="4" t="s">
        <v>85</v>
      </c>
      <c r="E54" s="1">
        <f t="shared" si="2"/>
        <v>4</v>
      </c>
      <c r="F54" s="1">
        <f t="shared" si="3"/>
        <v>13</v>
      </c>
      <c r="G54" s="1">
        <f t="shared" si="4"/>
        <v>30</v>
      </c>
      <c r="H54" s="1">
        <f t="shared" si="5"/>
        <v>37</v>
      </c>
      <c r="I54" s="1">
        <f t="shared" si="6"/>
        <v>44</v>
      </c>
      <c r="J54" s="1">
        <f t="shared" si="7"/>
        <v>45</v>
      </c>
      <c r="L54" s="1">
        <f t="array" ref="L54">IF($AN$18=20,SUM(COUNTIF($E54:$J54,$AR$8:$AW$12)),"-")</f>
        <v>3</v>
      </c>
      <c r="M54" s="1">
        <f t="array" ref="M54">IF($AN$18=20,SUM(COUNTIF($E54:$J54,$AR$2:$AW$6)),"-")</f>
        <v>3</v>
      </c>
      <c r="N54" s="1">
        <f t="array" ref="N54">IF($AN$18=20,SUM(COUNTIF($E54:$J54,$AR$14:$AW$18)),"-")</f>
        <v>4</v>
      </c>
      <c r="O54" s="1">
        <f t="array" ref="O54">IF($AN$18=20,SUM(COUNTIF($E54:$J54,$AY$2:$BD$4)),"-")</f>
        <v>2</v>
      </c>
      <c r="Q54" s="1">
        <f t="array" ref="Q54">IF($AN$18=20,SUM(COUNTIF($E54:$J54,$D$15:$M$15)),"-")</f>
        <v>1</v>
      </c>
      <c r="R54" s="1">
        <f t="array" ref="R54">IF($AN$18=20,SUM(COUNTIF($E54:$J54,$D$16:$M$16)),"-")</f>
        <v>1</v>
      </c>
      <c r="S54" s="1">
        <f t="array" ref="S54">IF($AN$18=20,SUM(COUNTIF($E54:$J54,$D$17:$M$17)),"-")</f>
        <v>1</v>
      </c>
      <c r="T54" s="1">
        <f t="array" ref="T54">IF($AN$18=20,SUM(COUNTIF($E54:$J54,$D$18:$M$18)),"-")</f>
        <v>1</v>
      </c>
      <c r="U54" s="1">
        <f t="array" ref="U54">IF($AN$18=20,SUM(COUNTIF($E54:$J54,$D$19:$M$19)),"-")</f>
        <v>2</v>
      </c>
      <c r="W54" s="1" t="str">
        <f t="array" ref="W54">IF($AO$18=6,SUM(COUNTIF($E54:$J54,$O$15:$T$15)),"-")</f>
        <v>-</v>
      </c>
      <c r="Y54" s="1" t="str">
        <f t="array" ref="Y54">IF($AP$18=6,SUM(COUNTIF($E54:$J54,$O$19:$T$19)),"-")</f>
        <v>-</v>
      </c>
      <c r="AR54" s="1">
        <f>G11</f>
        <v>30</v>
      </c>
      <c r="AS54" s="1">
        <f>K11</f>
        <v>45</v>
      </c>
      <c r="AT54" s="1">
        <f>M11</f>
        <v>13</v>
      </c>
      <c r="AU54" s="1">
        <f>O11</f>
        <v>44</v>
      </c>
      <c r="AV54" s="1">
        <f>T11</f>
        <v>37</v>
      </c>
      <c r="AW54" s="1">
        <f>U11</f>
        <v>4</v>
      </c>
    </row>
    <row r="55" spans="2:49" ht="18.75" hidden="1" customHeight="1" x14ac:dyDescent="0.3">
      <c r="B55" s="10" t="s">
        <v>51</v>
      </c>
      <c r="C55" s="10"/>
      <c r="D55" s="4" t="s">
        <v>85</v>
      </c>
      <c r="E55" s="1">
        <f t="shared" si="2"/>
        <v>5</v>
      </c>
      <c r="F55" s="1">
        <f t="shared" si="3"/>
        <v>19</v>
      </c>
      <c r="G55" s="1">
        <f t="shared" si="4"/>
        <v>24</v>
      </c>
      <c r="H55" s="1">
        <f t="shared" si="5"/>
        <v>30</v>
      </c>
      <c r="I55" s="1">
        <f t="shared" si="6"/>
        <v>44</v>
      </c>
      <c r="J55" s="1">
        <f t="shared" si="7"/>
        <v>45</v>
      </c>
      <c r="L55" s="1">
        <f t="array" ref="L55">IF($AN$18=20,SUM(COUNTIF($E55:$J55,$AR$8:$AW$12)),"-")</f>
        <v>3</v>
      </c>
      <c r="M55" s="1">
        <f t="array" ref="M55">IF($AN$18=20,SUM(COUNTIF($E55:$J55,$AR$2:$AW$6)),"-")</f>
        <v>3</v>
      </c>
      <c r="N55" s="1">
        <f t="array" ref="N55">IF($AN$18=20,SUM(COUNTIF($E55:$J55,$AR$14:$AW$18)),"-")</f>
        <v>4</v>
      </c>
      <c r="O55" s="1">
        <f t="array" ref="O55">IF($AN$18=20,SUM(COUNTIF($E55:$J55,$AY$2:$BD$4)),"-")</f>
        <v>3</v>
      </c>
      <c r="Q55" s="1">
        <f t="array" ref="Q55">IF($AN$18=20,SUM(COUNTIF($E55:$J55,$D$15:$M$15)),"-")</f>
        <v>1</v>
      </c>
      <c r="R55" s="1">
        <f t="array" ref="R55">IF($AN$18=20,SUM(COUNTIF($E55:$J55,$D$16:$M$16)),"-")</f>
        <v>1</v>
      </c>
      <c r="S55" s="1">
        <f t="array" ref="S55">IF($AN$18=20,SUM(COUNTIF($E55:$J55,$D$17:$M$17)),"-")</f>
        <v>2</v>
      </c>
      <c r="T55" s="1">
        <f t="array" ref="T55">IF($AN$18=20,SUM(COUNTIF($E55:$J55,$D$18:$M$18)),"-")</f>
        <v>0</v>
      </c>
      <c r="U55" s="1">
        <f t="array" ref="U55">IF($AN$18=20,SUM(COUNTIF($E55:$J55,$D$19:$M$19)),"-")</f>
        <v>2</v>
      </c>
      <c r="W55" s="1" t="str">
        <f t="array" ref="W55">IF($AO$18=6,SUM(COUNTIF($E55:$J55,$O$15:$T$15)),"-")</f>
        <v>-</v>
      </c>
      <c r="Y55" s="1" t="str">
        <f t="array" ref="Y55">IF($AP$18=6,SUM(COUNTIF($E55:$J55,$O$19:$T$19)),"-")</f>
        <v>-</v>
      </c>
      <c r="AR55" s="1">
        <f>G11</f>
        <v>30</v>
      </c>
      <c r="AS55" s="1">
        <f>K11</f>
        <v>45</v>
      </c>
      <c r="AT55" s="1">
        <f>N11</f>
        <v>19</v>
      </c>
      <c r="AU55" s="1">
        <f>O11</f>
        <v>44</v>
      </c>
      <c r="AV55" s="1">
        <f>R11</f>
        <v>24</v>
      </c>
      <c r="AW55" s="1">
        <f>V11</f>
        <v>5</v>
      </c>
    </row>
    <row r="56" spans="2:49" ht="18.75" hidden="1" customHeight="1" x14ac:dyDescent="0.3">
      <c r="B56" s="10" t="s">
        <v>52</v>
      </c>
      <c r="C56" s="10"/>
      <c r="D56" s="4" t="s">
        <v>85</v>
      </c>
      <c r="E56" s="1">
        <f t="shared" si="2"/>
        <v>5</v>
      </c>
      <c r="F56" s="1">
        <f t="shared" si="3"/>
        <v>13</v>
      </c>
      <c r="G56" s="1">
        <f t="shared" si="4"/>
        <v>16</v>
      </c>
      <c r="H56" s="1">
        <f t="shared" si="5"/>
        <v>25</v>
      </c>
      <c r="I56" s="1">
        <f t="shared" si="6"/>
        <v>30</v>
      </c>
      <c r="J56" s="1">
        <f t="shared" si="7"/>
        <v>46</v>
      </c>
      <c r="L56" s="1">
        <f t="array" ref="L56">IF($AN$18=20,SUM(COUNTIF($E56:$J56,$AR$8:$AW$12)),"-")</f>
        <v>3</v>
      </c>
      <c r="M56" s="1">
        <f t="array" ref="M56">IF($AN$18=20,SUM(COUNTIF($E56:$J56,$AR$2:$AW$6)),"-")</f>
        <v>3</v>
      </c>
      <c r="N56" s="1">
        <f t="array" ref="N56">IF($AN$18=20,SUM(COUNTIF($E56:$J56,$AR$14:$AW$18)),"-")</f>
        <v>3</v>
      </c>
      <c r="O56" s="1">
        <f t="array" ref="O56">IF($AN$18=20,SUM(COUNTIF($E56:$J56,$AY$2:$BD$4)),"-")</f>
        <v>1</v>
      </c>
      <c r="Q56" s="1">
        <f t="array" ref="Q56">IF($AN$18=20,SUM(COUNTIF($E56:$J56,$D$15:$M$15)),"-")</f>
        <v>1</v>
      </c>
      <c r="R56" s="1">
        <f t="array" ref="R56">IF($AN$18=20,SUM(COUNTIF($E56:$J56,$D$16:$M$16)),"-")</f>
        <v>2</v>
      </c>
      <c r="S56" s="1">
        <f t="array" ref="S56">IF($AN$18=20,SUM(COUNTIF($E56:$J56,$D$17:$M$17)),"-")</f>
        <v>2</v>
      </c>
      <c r="T56" s="1">
        <f t="array" ref="T56">IF($AN$18=20,SUM(COUNTIF($E56:$J56,$D$18:$M$18)),"-")</f>
        <v>0</v>
      </c>
      <c r="U56" s="1">
        <f t="array" ref="U56">IF($AN$18=20,SUM(COUNTIF($E56:$J56,$D$19:$M$19)),"-")</f>
        <v>1</v>
      </c>
      <c r="W56" s="1" t="str">
        <f t="array" ref="W56">IF($AO$18=6,SUM(COUNTIF($E56:$J56,$O$15:$T$15)),"-")</f>
        <v>-</v>
      </c>
      <c r="Y56" s="1" t="str">
        <f t="array" ref="Y56">IF($AP$18=6,SUM(COUNTIF($E56:$J56,$O$19:$T$19)),"-")</f>
        <v>-</v>
      </c>
      <c r="AR56" s="1">
        <f>G11</f>
        <v>30</v>
      </c>
      <c r="AS56" s="1">
        <f>M11</f>
        <v>13</v>
      </c>
      <c r="AT56" s="1">
        <f>P11</f>
        <v>16</v>
      </c>
      <c r="AU56" s="1">
        <f>S11</f>
        <v>25</v>
      </c>
      <c r="AV56" s="1">
        <f>V11</f>
        <v>5</v>
      </c>
      <c r="AW56" s="1">
        <f>X11</f>
        <v>46</v>
      </c>
    </row>
    <row r="57" spans="2:49" ht="18.75" hidden="1" customHeight="1" x14ac:dyDescent="0.3">
      <c r="B57" s="10" t="s">
        <v>53</v>
      </c>
      <c r="C57" s="10"/>
      <c r="D57" s="4" t="s">
        <v>85</v>
      </c>
      <c r="E57" s="1">
        <f t="shared" si="2"/>
        <v>13</v>
      </c>
      <c r="F57" s="1">
        <f t="shared" si="3"/>
        <v>16</v>
      </c>
      <c r="G57" s="1">
        <f t="shared" si="4"/>
        <v>25</v>
      </c>
      <c r="H57" s="1">
        <f t="shared" si="5"/>
        <v>30</v>
      </c>
      <c r="I57" s="1">
        <f t="shared" si="6"/>
        <v>46</v>
      </c>
      <c r="J57" s="1">
        <f t="shared" si="7"/>
        <v>47</v>
      </c>
      <c r="L57" s="1">
        <f t="array" ref="L57">IF($AN$18=20,SUM(COUNTIF($E57:$J57,$AR$8:$AW$12)),"-")</f>
        <v>3</v>
      </c>
      <c r="M57" s="1">
        <f t="array" ref="M57">IF($AN$18=20,SUM(COUNTIF($E57:$J57,$AR$2:$AW$6)),"-")</f>
        <v>3</v>
      </c>
      <c r="N57" s="1">
        <f t="array" ref="N57">IF($AN$18=20,SUM(COUNTIF($E57:$J57,$AR$14:$AW$18)),"-")</f>
        <v>3</v>
      </c>
      <c r="O57" s="1">
        <f t="array" ref="O57">IF($AN$18=20,SUM(COUNTIF($E57:$J57,$AY$2:$BD$4)),"-")</f>
        <v>1</v>
      </c>
      <c r="Q57" s="1">
        <f t="array" ref="Q57">IF($AN$18=20,SUM(COUNTIF($E57:$J57,$D$15:$M$15)),"-")</f>
        <v>0</v>
      </c>
      <c r="R57" s="1">
        <f t="array" ref="R57">IF($AN$18=20,SUM(COUNTIF($E57:$J57,$D$16:$M$16)),"-")</f>
        <v>2</v>
      </c>
      <c r="S57" s="1">
        <f t="array" ref="S57">IF($AN$18=20,SUM(COUNTIF($E57:$J57,$D$17:$M$17)),"-")</f>
        <v>2</v>
      </c>
      <c r="T57" s="1">
        <f t="array" ref="T57">IF($AN$18=20,SUM(COUNTIF($E57:$J57,$D$18:$M$18)),"-")</f>
        <v>0</v>
      </c>
      <c r="U57" s="1">
        <f t="array" ref="U57">IF($AN$18=20,SUM(COUNTIF($E57:$J57,$D$19:$M$19)),"-")</f>
        <v>2</v>
      </c>
      <c r="W57" s="1" t="str">
        <f t="array" ref="W57">IF($AO$18=6,SUM(COUNTIF($E57:$J57,$O$15:$T$15)),"-")</f>
        <v>-</v>
      </c>
      <c r="Y57" s="1" t="str">
        <f t="array" ref="Y57">IF($AP$18=6,SUM(COUNTIF($E57:$J57,$O$19:$T$19)),"-")</f>
        <v>-</v>
      </c>
      <c r="AR57" s="1">
        <f>G11</f>
        <v>30</v>
      </c>
      <c r="AS57" s="1">
        <f>M11</f>
        <v>13</v>
      </c>
      <c r="AT57" s="1">
        <f>P11</f>
        <v>16</v>
      </c>
      <c r="AU57" s="1">
        <f>S11</f>
        <v>25</v>
      </c>
      <c r="AV57" s="1">
        <f>X11</f>
        <v>46</v>
      </c>
      <c r="AW57" s="1">
        <f>Y11</f>
        <v>47</v>
      </c>
    </row>
    <row r="58" spans="2:49" ht="18.75" hidden="1" customHeight="1" x14ac:dyDescent="0.3">
      <c r="B58" s="10" t="s">
        <v>54</v>
      </c>
      <c r="C58" s="10"/>
      <c r="D58" s="4" t="s">
        <v>85</v>
      </c>
      <c r="E58" s="1">
        <f t="shared" si="2"/>
        <v>6</v>
      </c>
      <c r="F58" s="1">
        <f t="shared" si="3"/>
        <v>14</v>
      </c>
      <c r="G58" s="1">
        <f t="shared" si="4"/>
        <v>16</v>
      </c>
      <c r="H58" s="1">
        <f t="shared" si="5"/>
        <v>25</v>
      </c>
      <c r="I58" s="1">
        <f t="shared" si="6"/>
        <v>36</v>
      </c>
      <c r="J58" s="1">
        <f t="shared" si="7"/>
        <v>50</v>
      </c>
      <c r="L58" s="1">
        <f t="array" ref="L58">IF($AN$18=20,SUM(COUNTIF($E58:$J58,$AR$8:$AW$12)),"-")</f>
        <v>5</v>
      </c>
      <c r="M58" s="1">
        <f t="array" ref="M58">IF($AN$18=20,SUM(COUNTIF($E58:$J58,$AR$2:$AW$6)),"-")</f>
        <v>1</v>
      </c>
      <c r="N58" s="1">
        <f t="array" ref="N58">IF($AN$18=20,SUM(COUNTIF($E58:$J58,$AR$14:$AW$18)),"-")</f>
        <v>2</v>
      </c>
      <c r="O58" s="1">
        <f t="array" ref="O58">IF($AN$18=20,SUM(COUNTIF($E58:$J58,$AY$2:$BD$4)),"-")</f>
        <v>2</v>
      </c>
      <c r="Q58" s="1">
        <f t="array" ref="Q58">IF($AN$18=20,SUM(COUNTIF($E58:$J58,$D$15:$M$15)),"-")</f>
        <v>1</v>
      </c>
      <c r="R58" s="1">
        <f t="array" ref="R58">IF($AN$18=20,SUM(COUNTIF($E58:$J58,$D$16:$M$16)),"-")</f>
        <v>2</v>
      </c>
      <c r="S58" s="1">
        <f t="array" ref="S58">IF($AN$18=20,SUM(COUNTIF($E58:$J58,$D$17:$M$17)),"-")</f>
        <v>1</v>
      </c>
      <c r="T58" s="1">
        <f t="array" ref="T58">IF($AN$18=20,SUM(COUNTIF($E58:$J58,$D$18:$M$18)),"-")</f>
        <v>1</v>
      </c>
      <c r="U58" s="1">
        <f t="array" ref="U58">IF($AN$18=20,SUM(COUNTIF($E58:$J58,$D$19:$M$19)),"-")</f>
        <v>1</v>
      </c>
      <c r="W58" s="1" t="str">
        <f t="array" ref="W58">IF($AO$18=6,SUM(COUNTIF($E58:$J58,$O$15:$T$15)),"-")</f>
        <v>-</v>
      </c>
      <c r="Y58" s="1" t="str">
        <f t="array" ref="Y58">IF($AP$18=6,SUM(COUNTIF($E58:$J58,$O$19:$T$19)),"-")</f>
        <v>-</v>
      </c>
      <c r="AR58" s="1">
        <f>H11</f>
        <v>14</v>
      </c>
      <c r="AS58" s="1">
        <f>I11</f>
        <v>36</v>
      </c>
      <c r="AT58" s="1">
        <f>L11</f>
        <v>50</v>
      </c>
      <c r="AU58" s="1">
        <f>P11</f>
        <v>16</v>
      </c>
      <c r="AV58" s="1">
        <f>S11</f>
        <v>25</v>
      </c>
      <c r="AW58" s="1">
        <f>W11</f>
        <v>6</v>
      </c>
    </row>
    <row r="59" spans="2:49" ht="18.75" customHeight="1" x14ac:dyDescent="0.3">
      <c r="B59" s="10" t="s">
        <v>55</v>
      </c>
      <c r="C59" s="10"/>
      <c r="D59" s="4" t="s">
        <v>85</v>
      </c>
      <c r="E59" s="1">
        <f t="shared" si="2"/>
        <v>5</v>
      </c>
      <c r="F59" s="1">
        <f t="shared" si="3"/>
        <v>13</v>
      </c>
      <c r="G59" s="1">
        <f t="shared" si="4"/>
        <v>14</v>
      </c>
      <c r="H59" s="1">
        <f t="shared" si="5"/>
        <v>36</v>
      </c>
      <c r="I59" s="1">
        <f t="shared" si="6"/>
        <v>37</v>
      </c>
      <c r="J59" s="1">
        <f t="shared" si="7"/>
        <v>44</v>
      </c>
      <c r="L59" s="1">
        <f t="array" ref="L59">IF($AN$18=20,SUM(COUNTIF($E59:$J59,$AR$8:$AW$12)),"-")</f>
        <v>3</v>
      </c>
      <c r="M59" s="1">
        <f t="array" ref="M59">IF($AN$18=20,SUM(COUNTIF($E59:$J59,$AR$2:$AW$6)),"-")</f>
        <v>3</v>
      </c>
      <c r="N59" s="1">
        <f t="array" ref="N59">IF($AN$18=20,SUM(COUNTIF($E59:$J59,$AR$14:$AW$18)),"-")</f>
        <v>2</v>
      </c>
      <c r="O59" s="1">
        <f t="array" ref="O59">IF($AN$18=20,SUM(COUNTIF($E59:$J59,$AY$2:$BD$4)),"-")</f>
        <v>1</v>
      </c>
      <c r="Q59" s="1">
        <f t="array" ref="Q59">IF($AN$18=20,SUM(COUNTIF($E59:$J59,$D$15:$M$15)),"-")</f>
        <v>1</v>
      </c>
      <c r="R59" s="1">
        <f t="array" ref="R59">IF($AN$18=20,SUM(COUNTIF($E59:$J59,$D$16:$M$16)),"-")</f>
        <v>2</v>
      </c>
      <c r="S59" s="1">
        <f t="array" ref="S59">IF($AN$18=20,SUM(COUNTIF($E59:$J59,$D$17:$M$17)),"-")</f>
        <v>0</v>
      </c>
      <c r="T59" s="1">
        <f t="array" ref="T59">IF($AN$18=20,SUM(COUNTIF($E59:$J59,$D$18:$M$18)),"-")</f>
        <v>2</v>
      </c>
      <c r="U59" s="1">
        <f t="array" ref="U59">IF($AN$18=20,SUM(COUNTIF($E59:$J59,$D$19:$M$19)),"-")</f>
        <v>1</v>
      </c>
      <c r="W59" s="1" t="str">
        <f t="array" ref="W59">IF($AO$18=6,SUM(COUNTIF($E59:$J59,$O$15:$T$15)),"-")</f>
        <v>-</v>
      </c>
      <c r="Y59" s="1" t="str">
        <f t="array" ref="Y59">IF($AP$18=6,SUM(COUNTIF($E59:$J59,$O$19:$T$19)),"-")</f>
        <v>-</v>
      </c>
      <c r="AR59" s="1">
        <f>H11</f>
        <v>14</v>
      </c>
      <c r="AS59" s="1">
        <f>I11</f>
        <v>36</v>
      </c>
      <c r="AT59" s="1">
        <f>M11</f>
        <v>13</v>
      </c>
      <c r="AU59" s="1">
        <f>O11</f>
        <v>44</v>
      </c>
      <c r="AV59" s="1">
        <f>T11</f>
        <v>37</v>
      </c>
      <c r="AW59" s="1">
        <f>V11</f>
        <v>5</v>
      </c>
    </row>
    <row r="60" spans="2:49" ht="18.75" customHeight="1" x14ac:dyDescent="0.3">
      <c r="B60" s="10" t="s">
        <v>56</v>
      </c>
      <c r="C60" s="10"/>
      <c r="D60" s="4" t="s">
        <v>85</v>
      </c>
      <c r="E60" s="1">
        <f t="shared" si="2"/>
        <v>4</v>
      </c>
      <c r="F60" s="1">
        <f t="shared" si="3"/>
        <v>13</v>
      </c>
      <c r="G60" s="1">
        <f t="shared" si="4"/>
        <v>14</v>
      </c>
      <c r="H60" s="1">
        <f t="shared" si="5"/>
        <v>17</v>
      </c>
      <c r="I60" s="1">
        <f t="shared" si="6"/>
        <v>25</v>
      </c>
      <c r="J60" s="1">
        <f t="shared" si="7"/>
        <v>36</v>
      </c>
      <c r="L60" s="1">
        <f t="array" ref="L60">IF($AN$18=20,SUM(COUNTIF($E60:$J60,$AR$8:$AW$12)),"-")</f>
        <v>3</v>
      </c>
      <c r="M60" s="1">
        <f t="array" ref="M60">IF($AN$18=20,SUM(COUNTIF($E60:$J60,$AR$2:$AW$6)),"-")</f>
        <v>3</v>
      </c>
      <c r="N60" s="1">
        <f t="array" ref="N60">IF($AN$18=20,SUM(COUNTIF($E60:$J60,$AR$14:$AW$18)),"-")</f>
        <v>1</v>
      </c>
      <c r="O60" s="1">
        <f t="array" ref="O60">IF($AN$18=20,SUM(COUNTIF($E60:$J60,$AY$2:$BD$4)),"-")</f>
        <v>1</v>
      </c>
      <c r="Q60" s="1">
        <f t="array" ref="Q60">IF($AN$18=20,SUM(COUNTIF($E60:$J60,$D$15:$M$15)),"-")</f>
        <v>1</v>
      </c>
      <c r="R60" s="1">
        <f t="array" ref="R60">IF($AN$18=20,SUM(COUNTIF($E60:$J60,$D$16:$M$16)),"-")</f>
        <v>3</v>
      </c>
      <c r="S60" s="1">
        <f t="array" ref="S60">IF($AN$18=20,SUM(COUNTIF($E60:$J60,$D$17:$M$17)),"-")</f>
        <v>1</v>
      </c>
      <c r="T60" s="1">
        <f t="array" ref="T60">IF($AN$18=20,SUM(COUNTIF($E60:$J60,$D$18:$M$18)),"-")</f>
        <v>1</v>
      </c>
      <c r="U60" s="1">
        <f t="array" ref="U60">IF($AN$18=20,SUM(COUNTIF($E60:$J60,$D$19:$M$19)),"-")</f>
        <v>0</v>
      </c>
      <c r="W60" s="1" t="str">
        <f t="array" ref="W60">IF($AO$18=6,SUM(COUNTIF($E60:$J60,$O$15:$T$15)),"-")</f>
        <v>-</v>
      </c>
      <c r="Y60" s="1" t="str">
        <f t="array" ref="Y60">IF($AP$18=6,SUM(COUNTIF($E60:$J60,$O$19:$T$19)),"-")</f>
        <v>-</v>
      </c>
      <c r="AR60" s="1">
        <f>H11</f>
        <v>14</v>
      </c>
      <c r="AS60" s="1">
        <f>I11</f>
        <v>36</v>
      </c>
      <c r="AT60" s="1">
        <f>M11</f>
        <v>13</v>
      </c>
      <c r="AU60" s="1">
        <f>Q11</f>
        <v>17</v>
      </c>
      <c r="AV60" s="1">
        <f>S11</f>
        <v>25</v>
      </c>
      <c r="AW60" s="1">
        <f>U11</f>
        <v>4</v>
      </c>
    </row>
    <row r="61" spans="2:49" ht="18.75" hidden="1" customHeight="1" x14ac:dyDescent="0.3">
      <c r="B61" s="10" t="s">
        <v>57</v>
      </c>
      <c r="C61" s="10"/>
      <c r="D61" s="4" t="s">
        <v>85</v>
      </c>
      <c r="E61" s="1">
        <f t="shared" si="2"/>
        <v>5</v>
      </c>
      <c r="F61" s="1">
        <f t="shared" si="3"/>
        <v>14</v>
      </c>
      <c r="G61" s="1">
        <f t="shared" si="4"/>
        <v>16</v>
      </c>
      <c r="H61" s="1">
        <f t="shared" si="5"/>
        <v>19</v>
      </c>
      <c r="I61" s="1">
        <f t="shared" si="6"/>
        <v>24</v>
      </c>
      <c r="J61" s="1">
        <f t="shared" si="7"/>
        <v>36</v>
      </c>
      <c r="L61" s="1">
        <f t="array" ref="L61">IF($AN$18=20,SUM(COUNTIF($E61:$J61,$AR$8:$AW$12)),"-")</f>
        <v>4</v>
      </c>
      <c r="M61" s="1">
        <f t="array" ref="M61">IF($AN$18=20,SUM(COUNTIF($E61:$J61,$AR$2:$AW$6)),"-")</f>
        <v>2</v>
      </c>
      <c r="N61" s="1">
        <f t="array" ref="N61">IF($AN$18=20,SUM(COUNTIF($E61:$J61,$AR$14:$AW$18)),"-")</f>
        <v>1</v>
      </c>
      <c r="O61" s="1">
        <f t="array" ref="O61">IF($AN$18=20,SUM(COUNTIF($E61:$J61,$AY$2:$BD$4)),"-")</f>
        <v>2</v>
      </c>
      <c r="Q61" s="1">
        <f t="array" ref="Q61">IF($AN$18=20,SUM(COUNTIF($E61:$J61,$D$15:$M$15)),"-")</f>
        <v>1</v>
      </c>
      <c r="R61" s="1">
        <f t="array" ref="R61">IF($AN$18=20,SUM(COUNTIF($E61:$J61,$D$16:$M$16)),"-")</f>
        <v>3</v>
      </c>
      <c r="S61" s="1">
        <f t="array" ref="S61">IF($AN$18=20,SUM(COUNTIF($E61:$J61,$D$17:$M$17)),"-")</f>
        <v>1</v>
      </c>
      <c r="T61" s="1">
        <f t="array" ref="T61">IF($AN$18=20,SUM(COUNTIF($E61:$J61,$D$18:$M$18)),"-")</f>
        <v>1</v>
      </c>
      <c r="U61" s="1">
        <f t="array" ref="U61">IF($AN$18=20,SUM(COUNTIF($E61:$J61,$D$19:$M$19)),"-")</f>
        <v>0</v>
      </c>
      <c r="W61" s="1" t="str">
        <f t="array" ref="W61">IF($AO$18=6,SUM(COUNTIF($E61:$J61,$O$15:$T$15)),"-")</f>
        <v>-</v>
      </c>
      <c r="Y61" s="1" t="str">
        <f t="array" ref="Y61">IF($AP$18=6,SUM(COUNTIF($E61:$J61,$O$19:$T$19)),"-")</f>
        <v>-</v>
      </c>
      <c r="AR61" s="1">
        <f>H11</f>
        <v>14</v>
      </c>
      <c r="AS61" s="1">
        <f>I11</f>
        <v>36</v>
      </c>
      <c r="AT61" s="1">
        <f>N11</f>
        <v>19</v>
      </c>
      <c r="AU61" s="1">
        <f>P11</f>
        <v>16</v>
      </c>
      <c r="AV61" s="1">
        <f>R11</f>
        <v>24</v>
      </c>
      <c r="AW61" s="1">
        <f>V11</f>
        <v>5</v>
      </c>
    </row>
    <row r="62" spans="2:49" ht="18.75" hidden="1" customHeight="1" x14ac:dyDescent="0.3">
      <c r="B62" s="10" t="s">
        <v>58</v>
      </c>
      <c r="C62" s="10"/>
      <c r="D62" s="4" t="s">
        <v>85</v>
      </c>
      <c r="E62" s="1">
        <f t="shared" si="2"/>
        <v>4</v>
      </c>
      <c r="F62" s="1">
        <f t="shared" si="3"/>
        <v>14</v>
      </c>
      <c r="G62" s="1">
        <f t="shared" si="4"/>
        <v>16</v>
      </c>
      <c r="H62" s="1">
        <f t="shared" si="5"/>
        <v>33</v>
      </c>
      <c r="I62" s="1">
        <f t="shared" si="6"/>
        <v>37</v>
      </c>
      <c r="J62" s="1">
        <f t="shared" si="7"/>
        <v>50</v>
      </c>
      <c r="L62" s="1">
        <f t="array" ref="L62">IF($AN$18=20,SUM(COUNTIF($E62:$J62,$AR$8:$AW$12)),"-")</f>
        <v>4</v>
      </c>
      <c r="M62" s="1">
        <f t="array" ref="M62">IF($AN$18=20,SUM(COUNTIF($E62:$J62,$AR$2:$AW$6)),"-")</f>
        <v>2</v>
      </c>
      <c r="N62" s="1">
        <f t="array" ref="N62">IF($AN$18=20,SUM(COUNTIF($E62:$J62,$AR$14:$AW$18)),"-")</f>
        <v>2</v>
      </c>
      <c r="O62" s="1">
        <f t="array" ref="O62">IF($AN$18=20,SUM(COUNTIF($E62:$J62,$AY$2:$BD$4)),"-")</f>
        <v>1</v>
      </c>
      <c r="Q62" s="1">
        <f t="array" ref="Q62">IF($AN$18=20,SUM(COUNTIF($E62:$J62,$D$15:$M$15)),"-")</f>
        <v>1</v>
      </c>
      <c r="R62" s="1">
        <f t="array" ref="R62">IF($AN$18=20,SUM(COUNTIF($E62:$J62,$D$16:$M$16)),"-")</f>
        <v>2</v>
      </c>
      <c r="S62" s="1">
        <f t="array" ref="S62">IF($AN$18=20,SUM(COUNTIF($E62:$J62,$D$17:$M$17)),"-")</f>
        <v>0</v>
      </c>
      <c r="T62" s="1">
        <f t="array" ref="T62">IF($AN$18=20,SUM(COUNTIF($E62:$J62,$D$18:$M$18)),"-")</f>
        <v>2</v>
      </c>
      <c r="U62" s="1">
        <f t="array" ref="U62">IF($AN$18=20,SUM(COUNTIF($E62:$J62,$D$19:$M$19)),"-")</f>
        <v>1</v>
      </c>
      <c r="W62" s="1" t="str">
        <f t="array" ref="W62">IF($AO$18=6,SUM(COUNTIF($E62:$J62,$O$15:$T$15)),"-")</f>
        <v>-</v>
      </c>
      <c r="Y62" s="1" t="str">
        <f t="array" ref="Y62">IF($AP$18=6,SUM(COUNTIF($E62:$J62,$O$19:$T$19)),"-")</f>
        <v>-</v>
      </c>
      <c r="AR62" s="1">
        <f>H11</f>
        <v>14</v>
      </c>
      <c r="AS62" s="1">
        <f>J11</f>
        <v>33</v>
      </c>
      <c r="AT62" s="1">
        <f>L11</f>
        <v>50</v>
      </c>
      <c r="AU62" s="1">
        <f>P11</f>
        <v>16</v>
      </c>
      <c r="AV62" s="1">
        <f>T11</f>
        <v>37</v>
      </c>
      <c r="AW62" s="1">
        <f>U11</f>
        <v>4</v>
      </c>
    </row>
    <row r="63" spans="2:49" ht="18.75" customHeight="1" x14ac:dyDescent="0.3">
      <c r="B63" s="10" t="s">
        <v>59</v>
      </c>
      <c r="C63" s="10"/>
      <c r="D63" s="4" t="s">
        <v>85</v>
      </c>
      <c r="E63" s="1">
        <f t="shared" si="2"/>
        <v>5</v>
      </c>
      <c r="F63" s="1">
        <f t="shared" si="3"/>
        <v>14</v>
      </c>
      <c r="G63" s="1">
        <f t="shared" si="4"/>
        <v>17</v>
      </c>
      <c r="H63" s="1">
        <f t="shared" si="5"/>
        <v>24</v>
      </c>
      <c r="I63" s="1">
        <f t="shared" si="6"/>
        <v>33</v>
      </c>
      <c r="J63" s="1">
        <f t="shared" si="7"/>
        <v>50</v>
      </c>
      <c r="L63" s="1">
        <f t="array" ref="L63">IF($AN$18=20,SUM(COUNTIF($E63:$J63,$AR$8:$AW$12)),"-")</f>
        <v>3</v>
      </c>
      <c r="M63" s="1">
        <f t="array" ref="M63">IF($AN$18=20,SUM(COUNTIF($E63:$J63,$AR$2:$AW$6)),"-")</f>
        <v>3</v>
      </c>
      <c r="N63" s="1">
        <f t="array" ref="N63">IF($AN$18=20,SUM(COUNTIF($E63:$J63,$AR$14:$AW$18)),"-")</f>
        <v>2</v>
      </c>
      <c r="O63" s="1">
        <f t="array" ref="O63">IF($AN$18=20,SUM(COUNTIF($E63:$J63,$AY$2:$BD$4)),"-")</f>
        <v>2</v>
      </c>
      <c r="Q63" s="1">
        <f t="array" ref="Q63">IF($AN$18=20,SUM(COUNTIF($E63:$J63,$D$15:$M$15)),"-")</f>
        <v>1</v>
      </c>
      <c r="R63" s="1">
        <f t="array" ref="R63">IF($AN$18=20,SUM(COUNTIF($E63:$J63,$D$16:$M$16)),"-")</f>
        <v>2</v>
      </c>
      <c r="S63" s="1">
        <f t="array" ref="S63">IF($AN$18=20,SUM(COUNTIF($E63:$J63,$D$17:$M$17)),"-")</f>
        <v>1</v>
      </c>
      <c r="T63" s="1">
        <f t="array" ref="T63">IF($AN$18=20,SUM(COUNTIF($E63:$J63,$D$18:$M$18)),"-")</f>
        <v>1</v>
      </c>
      <c r="U63" s="1">
        <f t="array" ref="U63">IF($AN$18=20,SUM(COUNTIF($E63:$J63,$D$19:$M$19)),"-")</f>
        <v>1</v>
      </c>
      <c r="W63" s="1" t="str">
        <f t="array" ref="W63">IF($AO$18=6,SUM(COUNTIF($E63:$J63,$O$15:$T$15)),"-")</f>
        <v>-</v>
      </c>
      <c r="Y63" s="1" t="str">
        <f t="array" ref="Y63">IF($AP$18=6,SUM(COUNTIF($E63:$J63,$O$19:$T$19)),"-")</f>
        <v>-</v>
      </c>
      <c r="AR63" s="1">
        <f>H11</f>
        <v>14</v>
      </c>
      <c r="AS63" s="1">
        <f>J11</f>
        <v>33</v>
      </c>
      <c r="AT63" s="1">
        <f>L11</f>
        <v>50</v>
      </c>
      <c r="AU63" s="1">
        <f>Q11</f>
        <v>17</v>
      </c>
      <c r="AV63" s="1">
        <f>R11</f>
        <v>24</v>
      </c>
      <c r="AW63" s="1">
        <f>V11</f>
        <v>5</v>
      </c>
    </row>
    <row r="64" spans="2:49" ht="18.75" hidden="1" customHeight="1" x14ac:dyDescent="0.3">
      <c r="B64" s="10" t="s">
        <v>60</v>
      </c>
      <c r="C64" s="10"/>
      <c r="D64" s="4" t="s">
        <v>85</v>
      </c>
      <c r="E64" s="1">
        <f t="shared" si="2"/>
        <v>6</v>
      </c>
      <c r="F64" s="1">
        <f t="shared" si="3"/>
        <v>13</v>
      </c>
      <c r="G64" s="1">
        <f t="shared" si="4"/>
        <v>14</v>
      </c>
      <c r="H64" s="1">
        <f t="shared" si="5"/>
        <v>24</v>
      </c>
      <c r="I64" s="1">
        <f t="shared" si="6"/>
        <v>33</v>
      </c>
      <c r="J64" s="1">
        <f t="shared" si="7"/>
        <v>44</v>
      </c>
      <c r="L64" s="1">
        <f t="array" ref="L64">IF($AN$18=20,SUM(COUNTIF($E64:$J64,$AR$8:$AW$12)),"-")</f>
        <v>4</v>
      </c>
      <c r="M64" s="1">
        <f t="array" ref="M64">IF($AN$18=20,SUM(COUNTIF($E64:$J64,$AR$2:$AW$6)),"-")</f>
        <v>2</v>
      </c>
      <c r="N64" s="1">
        <f t="array" ref="N64">IF($AN$18=20,SUM(COUNTIF($E64:$J64,$AR$14:$AW$18)),"-")</f>
        <v>2</v>
      </c>
      <c r="O64" s="1">
        <f t="array" ref="O64">IF($AN$18=20,SUM(COUNTIF($E64:$J64,$AY$2:$BD$4)),"-")</f>
        <v>3</v>
      </c>
      <c r="Q64" s="1">
        <f t="array" ref="Q64">IF($AN$18=20,SUM(COUNTIF($E64:$J64,$D$15:$M$15)),"-")</f>
        <v>1</v>
      </c>
      <c r="R64" s="1">
        <f t="array" ref="R64">IF($AN$18=20,SUM(COUNTIF($E64:$J64,$D$16:$M$16)),"-")</f>
        <v>2</v>
      </c>
      <c r="S64" s="1">
        <f t="array" ref="S64">IF($AN$18=20,SUM(COUNTIF($E64:$J64,$D$17:$M$17)),"-")</f>
        <v>1</v>
      </c>
      <c r="T64" s="1">
        <f t="array" ref="T64">IF($AN$18=20,SUM(COUNTIF($E64:$J64,$D$18:$M$18)),"-")</f>
        <v>1</v>
      </c>
      <c r="U64" s="1">
        <f t="array" ref="U64">IF($AN$18=20,SUM(COUNTIF($E64:$J64,$D$19:$M$19)),"-")</f>
        <v>1</v>
      </c>
      <c r="W64" s="1" t="str">
        <f t="array" ref="W64">IF($AO$18=6,SUM(COUNTIF($E64:$J64,$O$15:$T$15)),"-")</f>
        <v>-</v>
      </c>
      <c r="Y64" s="1" t="str">
        <f t="array" ref="Y64">IF($AP$18=6,SUM(COUNTIF($E64:$J64,$O$19:$T$19)),"-")</f>
        <v>-</v>
      </c>
      <c r="AR64" s="1">
        <f>H11</f>
        <v>14</v>
      </c>
      <c r="AS64" s="1">
        <f>J11</f>
        <v>33</v>
      </c>
      <c r="AT64" s="1">
        <f>M11</f>
        <v>13</v>
      </c>
      <c r="AU64" s="1">
        <f>O11</f>
        <v>44</v>
      </c>
      <c r="AV64" s="1">
        <f>R11</f>
        <v>24</v>
      </c>
      <c r="AW64" s="1">
        <f>W11</f>
        <v>6</v>
      </c>
    </row>
    <row r="65" spans="2:49" ht="18.75" customHeight="1" x14ac:dyDescent="0.3">
      <c r="B65" s="10" t="s">
        <v>61</v>
      </c>
      <c r="C65" s="10"/>
      <c r="D65" s="4" t="s">
        <v>85</v>
      </c>
      <c r="E65" s="1">
        <f t="shared" si="2"/>
        <v>4</v>
      </c>
      <c r="F65" s="1">
        <f t="shared" si="3"/>
        <v>14</v>
      </c>
      <c r="G65" s="1">
        <f t="shared" si="4"/>
        <v>19</v>
      </c>
      <c r="H65" s="1">
        <f t="shared" si="5"/>
        <v>25</v>
      </c>
      <c r="I65" s="1">
        <f t="shared" si="6"/>
        <v>33</v>
      </c>
      <c r="J65" s="1">
        <f t="shared" si="7"/>
        <v>44</v>
      </c>
      <c r="L65" s="1">
        <f t="array" ref="L65">IF($AN$18=20,SUM(COUNTIF($E65:$J65,$AR$8:$AW$12)),"-")</f>
        <v>3</v>
      </c>
      <c r="M65" s="1">
        <f t="array" ref="M65">IF($AN$18=20,SUM(COUNTIF($E65:$J65,$AR$2:$AW$6)),"-")</f>
        <v>3</v>
      </c>
      <c r="N65" s="1">
        <f t="array" ref="N65">IF($AN$18=20,SUM(COUNTIF($E65:$J65,$AR$14:$AW$18)),"-")</f>
        <v>2</v>
      </c>
      <c r="O65" s="1">
        <f t="array" ref="O65">IF($AN$18=20,SUM(COUNTIF($E65:$J65,$AY$2:$BD$4)),"-")</f>
        <v>1</v>
      </c>
      <c r="Q65" s="1">
        <f t="array" ref="Q65">IF($AN$18=20,SUM(COUNTIF($E65:$J65,$D$15:$M$15)),"-")</f>
        <v>1</v>
      </c>
      <c r="R65" s="1">
        <f t="array" ref="R65">IF($AN$18=20,SUM(COUNTIF($E65:$J65,$D$16:$M$16)),"-")</f>
        <v>2</v>
      </c>
      <c r="S65" s="1">
        <f t="array" ref="S65">IF($AN$18=20,SUM(COUNTIF($E65:$J65,$D$17:$M$17)),"-")</f>
        <v>1</v>
      </c>
      <c r="T65" s="1">
        <f t="array" ref="T65">IF($AN$18=20,SUM(COUNTIF($E65:$J65,$D$18:$M$18)),"-")</f>
        <v>1</v>
      </c>
      <c r="U65" s="1">
        <f t="array" ref="U65">IF($AN$18=20,SUM(COUNTIF($E65:$J65,$D$19:$M$19)),"-")</f>
        <v>1</v>
      </c>
      <c r="W65" s="1" t="str">
        <f t="array" ref="W65">IF($AO$18=6,SUM(COUNTIF($E65:$J65,$O$15:$T$15)),"-")</f>
        <v>-</v>
      </c>
      <c r="Y65" s="1" t="str">
        <f t="array" ref="Y65">IF($AP$18=6,SUM(COUNTIF($E65:$J65,$O$19:$T$19)),"-")</f>
        <v>-</v>
      </c>
      <c r="AR65" s="1">
        <f>H11</f>
        <v>14</v>
      </c>
      <c r="AS65" s="1">
        <f>J11</f>
        <v>33</v>
      </c>
      <c r="AT65" s="1">
        <f>N11</f>
        <v>19</v>
      </c>
      <c r="AU65" s="1">
        <f>O11</f>
        <v>44</v>
      </c>
      <c r="AV65" s="1">
        <f>S11</f>
        <v>25</v>
      </c>
      <c r="AW65" s="1">
        <f>U11</f>
        <v>4</v>
      </c>
    </row>
    <row r="66" spans="2:49" ht="18.75" hidden="1" customHeight="1" x14ac:dyDescent="0.3">
      <c r="B66" s="10" t="s">
        <v>62</v>
      </c>
      <c r="C66" s="10"/>
      <c r="D66" s="4" t="s">
        <v>85</v>
      </c>
      <c r="E66" s="1">
        <f t="shared" si="2"/>
        <v>5</v>
      </c>
      <c r="F66" s="1">
        <f t="shared" si="3"/>
        <v>14</v>
      </c>
      <c r="G66" s="1">
        <f t="shared" si="4"/>
        <v>25</v>
      </c>
      <c r="H66" s="1">
        <f t="shared" si="5"/>
        <v>44</v>
      </c>
      <c r="I66" s="1">
        <f t="shared" si="6"/>
        <v>45</v>
      </c>
      <c r="J66" s="1">
        <f t="shared" si="7"/>
        <v>50</v>
      </c>
      <c r="L66" s="1">
        <f t="array" ref="L66">IF($AN$18=20,SUM(COUNTIF($E66:$J66,$AR$8:$AW$12)),"-")</f>
        <v>3</v>
      </c>
      <c r="M66" s="1">
        <f t="array" ref="M66">IF($AN$18=20,SUM(COUNTIF($E66:$J66,$AR$2:$AW$6)),"-")</f>
        <v>3</v>
      </c>
      <c r="N66" s="1">
        <f t="array" ref="N66">IF($AN$18=20,SUM(COUNTIF($E66:$J66,$AR$14:$AW$18)),"-")</f>
        <v>4</v>
      </c>
      <c r="O66" s="1">
        <f t="array" ref="O66">IF($AN$18=20,SUM(COUNTIF($E66:$J66,$AY$2:$BD$4)),"-")</f>
        <v>1</v>
      </c>
      <c r="Q66" s="1">
        <f t="array" ref="Q66">IF($AN$18=20,SUM(COUNTIF($E66:$J66,$D$15:$M$15)),"-")</f>
        <v>1</v>
      </c>
      <c r="R66" s="1">
        <f t="array" ref="R66">IF($AN$18=20,SUM(COUNTIF($E66:$J66,$D$16:$M$16)),"-")</f>
        <v>1</v>
      </c>
      <c r="S66" s="1">
        <f t="array" ref="S66">IF($AN$18=20,SUM(COUNTIF($E66:$J66,$D$17:$M$17)),"-")</f>
        <v>1</v>
      </c>
      <c r="T66" s="1">
        <f t="array" ref="T66">IF($AN$18=20,SUM(COUNTIF($E66:$J66,$D$18:$M$18)),"-")</f>
        <v>0</v>
      </c>
      <c r="U66" s="1">
        <f t="array" ref="U66">IF($AN$18=20,SUM(COUNTIF($E66:$J66,$D$19:$M$19)),"-")</f>
        <v>3</v>
      </c>
      <c r="W66" s="1" t="str">
        <f t="array" ref="W66">IF($AO$18=6,SUM(COUNTIF($E66:$J66,$O$15:$T$15)),"-")</f>
        <v>-</v>
      </c>
      <c r="Y66" s="1" t="str">
        <f t="array" ref="Y66">IF($AP$18=6,SUM(COUNTIF($E66:$J66,$O$19:$T$19)),"-")</f>
        <v>-</v>
      </c>
      <c r="AR66" s="1">
        <f>H11</f>
        <v>14</v>
      </c>
      <c r="AS66" s="1">
        <f>K11</f>
        <v>45</v>
      </c>
      <c r="AT66" s="1">
        <f>L11</f>
        <v>50</v>
      </c>
      <c r="AU66" s="1">
        <f>O11</f>
        <v>44</v>
      </c>
      <c r="AV66" s="1">
        <f>S11</f>
        <v>25</v>
      </c>
      <c r="AW66" s="1">
        <f>V11</f>
        <v>5</v>
      </c>
    </row>
    <row r="67" spans="2:49" ht="18.75" hidden="1" customHeight="1" x14ac:dyDescent="0.3">
      <c r="B67" s="10" t="s">
        <v>63</v>
      </c>
      <c r="C67" s="10"/>
      <c r="D67" s="4" t="s">
        <v>85</v>
      </c>
      <c r="E67" s="1">
        <f t="shared" si="2"/>
        <v>4</v>
      </c>
      <c r="F67" s="1">
        <f t="shared" si="3"/>
        <v>13</v>
      </c>
      <c r="G67" s="1">
        <f t="shared" si="4"/>
        <v>14</v>
      </c>
      <c r="H67" s="1">
        <f t="shared" si="5"/>
        <v>16</v>
      </c>
      <c r="I67" s="1">
        <f t="shared" si="6"/>
        <v>24</v>
      </c>
      <c r="J67" s="1">
        <f t="shared" si="7"/>
        <v>45</v>
      </c>
      <c r="L67" s="1">
        <f t="array" ref="L67">IF($AN$18=20,SUM(COUNTIF($E67:$J67,$AR$8:$AW$12)),"-")</f>
        <v>4</v>
      </c>
      <c r="M67" s="1">
        <f t="array" ref="M67">IF($AN$18=20,SUM(COUNTIF($E67:$J67,$AR$2:$AW$6)),"-")</f>
        <v>2</v>
      </c>
      <c r="N67" s="1">
        <f t="array" ref="N67">IF($AN$18=20,SUM(COUNTIF($E67:$J67,$AR$14:$AW$18)),"-")</f>
        <v>2</v>
      </c>
      <c r="O67" s="1">
        <f t="array" ref="O67">IF($AN$18=20,SUM(COUNTIF($E67:$J67,$AY$2:$BD$4)),"-")</f>
        <v>2</v>
      </c>
      <c r="Q67" s="1">
        <f t="array" ref="Q67">IF($AN$18=20,SUM(COUNTIF($E67:$J67,$D$15:$M$15)),"-")</f>
        <v>1</v>
      </c>
      <c r="R67" s="1">
        <f t="array" ref="R67">IF($AN$18=20,SUM(COUNTIF($E67:$J67,$D$16:$M$16)),"-")</f>
        <v>3</v>
      </c>
      <c r="S67" s="1">
        <f t="array" ref="S67">IF($AN$18=20,SUM(COUNTIF($E67:$J67,$D$17:$M$17)),"-")</f>
        <v>1</v>
      </c>
      <c r="T67" s="1">
        <f t="array" ref="T67">IF($AN$18=20,SUM(COUNTIF($E67:$J67,$D$18:$M$18)),"-")</f>
        <v>0</v>
      </c>
      <c r="U67" s="1">
        <f t="array" ref="U67">IF($AN$18=20,SUM(COUNTIF($E67:$J67,$D$19:$M$19)),"-")</f>
        <v>1</v>
      </c>
      <c r="W67" s="1" t="str">
        <f t="array" ref="W67">IF($AO$18=6,SUM(COUNTIF($E67:$J67,$O$15:$T$15)),"-")</f>
        <v>-</v>
      </c>
      <c r="Y67" s="1" t="str">
        <f t="array" ref="Y67">IF($AP$18=6,SUM(COUNTIF($E67:$J67,$O$19:$T$19)),"-")</f>
        <v>-</v>
      </c>
      <c r="AR67" s="1">
        <f>H11</f>
        <v>14</v>
      </c>
      <c r="AS67" s="1">
        <f>K11</f>
        <v>45</v>
      </c>
      <c r="AT67" s="1">
        <f>M11</f>
        <v>13</v>
      </c>
      <c r="AU67" s="1">
        <f>P11</f>
        <v>16</v>
      </c>
      <c r="AV67" s="1">
        <f>R11</f>
        <v>24</v>
      </c>
      <c r="AW67" s="1">
        <f>U11</f>
        <v>4</v>
      </c>
    </row>
    <row r="68" spans="2:49" ht="18.75" hidden="1" customHeight="1" x14ac:dyDescent="0.3">
      <c r="B68" s="10" t="s">
        <v>64</v>
      </c>
      <c r="C68" s="10"/>
      <c r="D68" s="4" t="s">
        <v>85</v>
      </c>
      <c r="E68" s="1">
        <f t="shared" si="2"/>
        <v>14</v>
      </c>
      <c r="F68" s="1">
        <f t="shared" si="3"/>
        <v>17</v>
      </c>
      <c r="G68" s="1">
        <f t="shared" si="4"/>
        <v>19</v>
      </c>
      <c r="H68" s="1">
        <f t="shared" si="5"/>
        <v>37</v>
      </c>
      <c r="I68" s="1">
        <f t="shared" si="6"/>
        <v>45</v>
      </c>
      <c r="J68" s="1">
        <f t="shared" si="7"/>
        <v>46</v>
      </c>
      <c r="L68" s="1">
        <f t="array" ref="L68">IF($AN$18=20,SUM(COUNTIF($E68:$J68,$AR$8:$AW$12)),"-")</f>
        <v>2</v>
      </c>
      <c r="M68" s="1">
        <f t="array" ref="M68">IF($AN$18=20,SUM(COUNTIF($E68:$J68,$AR$2:$AW$6)),"-")</f>
        <v>4</v>
      </c>
      <c r="N68" s="1">
        <f t="array" ref="N68">IF($AN$18=20,SUM(COUNTIF($E68:$J68,$AR$14:$AW$18)),"-")</f>
        <v>2</v>
      </c>
      <c r="O68" s="1">
        <f t="array" ref="O68">IF($AN$18=20,SUM(COUNTIF($E68:$J68,$AY$2:$BD$4)),"-")</f>
        <v>1</v>
      </c>
      <c r="Q68" s="1">
        <f t="array" ref="Q68">IF($AN$18=20,SUM(COUNTIF($E68:$J68,$D$15:$M$15)),"-")</f>
        <v>0</v>
      </c>
      <c r="R68" s="1">
        <f t="array" ref="R68">IF($AN$18=20,SUM(COUNTIF($E68:$J68,$D$16:$M$16)),"-")</f>
        <v>3</v>
      </c>
      <c r="S68" s="1">
        <f t="array" ref="S68">IF($AN$18=20,SUM(COUNTIF($E68:$J68,$D$17:$M$17)),"-")</f>
        <v>0</v>
      </c>
      <c r="T68" s="1">
        <f t="array" ref="T68">IF($AN$18=20,SUM(COUNTIF($E68:$J68,$D$18:$M$18)),"-")</f>
        <v>1</v>
      </c>
      <c r="U68" s="1">
        <f t="array" ref="U68">IF($AN$18=20,SUM(COUNTIF($E68:$J68,$D$19:$M$19)),"-")</f>
        <v>2</v>
      </c>
      <c r="W68" s="1" t="str">
        <f t="array" ref="W68">IF($AO$18=6,SUM(COUNTIF($E68:$J68,$O$15:$T$15)),"-")</f>
        <v>-</v>
      </c>
      <c r="Y68" s="1" t="str">
        <f t="array" ref="Y68">IF($AP$18=6,SUM(COUNTIF($E68:$J68,$O$19:$T$19)),"-")</f>
        <v>-</v>
      </c>
      <c r="AR68" s="1">
        <f>H11</f>
        <v>14</v>
      </c>
      <c r="AS68" s="1">
        <f>K11</f>
        <v>45</v>
      </c>
      <c r="AT68" s="1">
        <f>N11</f>
        <v>19</v>
      </c>
      <c r="AU68" s="1">
        <f>Q11</f>
        <v>17</v>
      </c>
      <c r="AV68" s="1">
        <f>T11</f>
        <v>37</v>
      </c>
      <c r="AW68" s="1">
        <f>X11</f>
        <v>46</v>
      </c>
    </row>
    <row r="69" spans="2:49" ht="18.75" hidden="1" customHeight="1" x14ac:dyDescent="0.3">
      <c r="B69" s="10" t="s">
        <v>65</v>
      </c>
      <c r="C69" s="10"/>
      <c r="D69" s="4" t="s">
        <v>85</v>
      </c>
      <c r="E69" s="1">
        <f t="shared" si="2"/>
        <v>6</v>
      </c>
      <c r="F69" s="1">
        <f t="shared" si="3"/>
        <v>14</v>
      </c>
      <c r="G69" s="1">
        <f t="shared" si="4"/>
        <v>19</v>
      </c>
      <c r="H69" s="1">
        <f t="shared" si="5"/>
        <v>45</v>
      </c>
      <c r="I69" s="1">
        <f t="shared" si="6"/>
        <v>46</v>
      </c>
      <c r="J69" s="1">
        <f t="shared" si="7"/>
        <v>47</v>
      </c>
      <c r="L69" s="1">
        <f t="array" ref="L69">IF($AN$18=20,SUM(COUNTIF($E69:$J69,$AR$8:$AW$12)),"-")</f>
        <v>3</v>
      </c>
      <c r="M69" s="1">
        <f t="array" ref="M69">IF($AN$18=20,SUM(COUNTIF($E69:$J69,$AR$2:$AW$6)),"-")</f>
        <v>3</v>
      </c>
      <c r="N69" s="1">
        <f t="array" ref="N69">IF($AN$18=20,SUM(COUNTIF($E69:$J69,$AR$14:$AW$18)),"-")</f>
        <v>4</v>
      </c>
      <c r="O69" s="1">
        <f t="array" ref="O69">IF($AN$18=20,SUM(COUNTIF($E69:$J69,$AY$2:$BD$4)),"-")</f>
        <v>2</v>
      </c>
      <c r="Q69" s="1">
        <f t="array" ref="Q69">IF($AN$18=20,SUM(COUNTIF($E69:$J69,$D$15:$M$15)),"-")</f>
        <v>1</v>
      </c>
      <c r="R69" s="1">
        <f t="array" ref="R69">IF($AN$18=20,SUM(COUNTIF($E69:$J69,$D$16:$M$16)),"-")</f>
        <v>2</v>
      </c>
      <c r="S69" s="1">
        <f t="array" ref="S69">IF($AN$18=20,SUM(COUNTIF($E69:$J69,$D$17:$M$17)),"-")</f>
        <v>0</v>
      </c>
      <c r="T69" s="1">
        <f t="array" ref="T69">IF($AN$18=20,SUM(COUNTIF($E69:$J69,$D$18:$M$18)),"-")</f>
        <v>0</v>
      </c>
      <c r="U69" s="1">
        <f t="array" ref="U69">IF($AN$18=20,SUM(COUNTIF($E69:$J69,$D$19:$M$19)),"-")</f>
        <v>3</v>
      </c>
      <c r="W69" s="1" t="str">
        <f t="array" ref="W69">IF($AO$18=6,SUM(COUNTIF($E69:$J69,$O$15:$T$15)),"-")</f>
        <v>-</v>
      </c>
      <c r="Y69" s="1" t="str">
        <f t="array" ref="Y69">IF($AP$18=6,SUM(COUNTIF($E69:$J69,$O$19:$T$19)),"-")</f>
        <v>-</v>
      </c>
      <c r="AR69" s="1">
        <f>H11</f>
        <v>14</v>
      </c>
      <c r="AS69" s="1">
        <f>K11</f>
        <v>45</v>
      </c>
      <c r="AT69" s="1">
        <f>N11</f>
        <v>19</v>
      </c>
      <c r="AU69" s="1">
        <f>W11</f>
        <v>6</v>
      </c>
      <c r="AV69" s="1">
        <f>X11</f>
        <v>46</v>
      </c>
      <c r="AW69" s="1">
        <f>Y11</f>
        <v>47</v>
      </c>
    </row>
    <row r="70" spans="2:49" ht="18.75" hidden="1" customHeight="1" x14ac:dyDescent="0.3">
      <c r="B70" s="10" t="s">
        <v>66</v>
      </c>
      <c r="C70" s="10"/>
      <c r="D70" s="4" t="s">
        <v>85</v>
      </c>
      <c r="E70" s="1">
        <f t="shared" si="2"/>
        <v>6</v>
      </c>
      <c r="F70" s="1">
        <f t="shared" si="3"/>
        <v>14</v>
      </c>
      <c r="G70" s="1">
        <f t="shared" si="4"/>
        <v>17</v>
      </c>
      <c r="H70" s="1">
        <f t="shared" si="5"/>
        <v>37</v>
      </c>
      <c r="I70" s="1">
        <f t="shared" si="6"/>
        <v>45</v>
      </c>
      <c r="J70" s="1">
        <f t="shared" si="7"/>
        <v>47</v>
      </c>
      <c r="L70" s="1">
        <f t="array" ref="L70">IF($AN$18=20,SUM(COUNTIF($E70:$J70,$AR$8:$AW$12)),"-")</f>
        <v>2</v>
      </c>
      <c r="M70" s="1">
        <f t="array" ref="M70">IF($AN$18=20,SUM(COUNTIF($E70:$J70,$AR$2:$AW$6)),"-")</f>
        <v>4</v>
      </c>
      <c r="N70" s="1">
        <f t="array" ref="N70">IF($AN$18=20,SUM(COUNTIF($E70:$J70,$AR$14:$AW$18)),"-")</f>
        <v>3</v>
      </c>
      <c r="O70" s="1">
        <f t="array" ref="O70">IF($AN$18=20,SUM(COUNTIF($E70:$J70,$AY$2:$BD$4)),"-")</f>
        <v>2</v>
      </c>
      <c r="Q70" s="1">
        <f t="array" ref="Q70">IF($AN$18=20,SUM(COUNTIF($E70:$J70,$D$15:$M$15)),"-")</f>
        <v>1</v>
      </c>
      <c r="R70" s="1">
        <f t="array" ref="R70">IF($AN$18=20,SUM(COUNTIF($E70:$J70,$D$16:$M$16)),"-")</f>
        <v>2</v>
      </c>
      <c r="S70" s="1">
        <f t="array" ref="S70">IF($AN$18=20,SUM(COUNTIF($E70:$J70,$D$17:$M$17)),"-")</f>
        <v>0</v>
      </c>
      <c r="T70" s="1">
        <f t="array" ref="T70">IF($AN$18=20,SUM(COUNTIF($E70:$J70,$D$18:$M$18)),"-")</f>
        <v>1</v>
      </c>
      <c r="U70" s="1">
        <f t="array" ref="U70">IF($AN$18=20,SUM(COUNTIF($E70:$J70,$D$19:$M$19)),"-")</f>
        <v>2</v>
      </c>
      <c r="W70" s="1" t="str">
        <f t="array" ref="W70">IF($AO$18=6,SUM(COUNTIF($E70:$J70,$O$15:$T$15)),"-")</f>
        <v>-</v>
      </c>
      <c r="Y70" s="1" t="str">
        <f t="array" ref="Y70">IF($AP$18=6,SUM(COUNTIF($E70:$J70,$O$19:$T$19)),"-")</f>
        <v>-</v>
      </c>
      <c r="AR70" s="1">
        <f>H11</f>
        <v>14</v>
      </c>
      <c r="AS70" s="1">
        <f>K11</f>
        <v>45</v>
      </c>
      <c r="AT70" s="1">
        <f>Q11</f>
        <v>17</v>
      </c>
      <c r="AU70" s="1">
        <f>T11</f>
        <v>37</v>
      </c>
      <c r="AV70" s="1">
        <f>W11</f>
        <v>6</v>
      </c>
      <c r="AW70" s="1">
        <f>Y11</f>
        <v>47</v>
      </c>
    </row>
    <row r="71" spans="2:49" ht="18.75" customHeight="1" x14ac:dyDescent="0.3">
      <c r="B71" s="10" t="s">
        <v>67</v>
      </c>
      <c r="C71" s="10"/>
      <c r="D71" s="4" t="s">
        <v>85</v>
      </c>
      <c r="E71" s="1">
        <f t="shared" si="2"/>
        <v>6</v>
      </c>
      <c r="F71" s="1">
        <f t="shared" si="3"/>
        <v>14</v>
      </c>
      <c r="G71" s="1">
        <f t="shared" si="4"/>
        <v>17</v>
      </c>
      <c r="H71" s="1">
        <f t="shared" si="5"/>
        <v>19</v>
      </c>
      <c r="I71" s="1">
        <f t="shared" si="6"/>
        <v>37</v>
      </c>
      <c r="J71" s="1">
        <f t="shared" si="7"/>
        <v>46</v>
      </c>
      <c r="L71" s="1">
        <f t="array" ref="L71">IF($AN$18=20,SUM(COUNTIF($E71:$J71,$AR$8:$AW$12)),"-")</f>
        <v>3</v>
      </c>
      <c r="M71" s="1">
        <f t="array" ref="M71">IF($AN$18=20,SUM(COUNTIF($E71:$J71,$AR$2:$AW$6)),"-")</f>
        <v>3</v>
      </c>
      <c r="N71" s="1">
        <f t="array" ref="N71">IF($AN$18=20,SUM(COUNTIF($E71:$J71,$AR$14:$AW$18)),"-")</f>
        <v>2</v>
      </c>
      <c r="O71" s="1">
        <f t="array" ref="O71">IF($AN$18=20,SUM(COUNTIF($E71:$J71,$AY$2:$BD$4)),"-")</f>
        <v>1</v>
      </c>
      <c r="Q71" s="1">
        <f t="array" ref="Q71">IF($AN$18=20,SUM(COUNTIF($E71:$J71,$D$15:$M$15)),"-")</f>
        <v>1</v>
      </c>
      <c r="R71" s="1">
        <f t="array" ref="R71">IF($AN$18=20,SUM(COUNTIF($E71:$J71,$D$16:$M$16)),"-")</f>
        <v>3</v>
      </c>
      <c r="S71" s="1">
        <f t="array" ref="S71">IF($AN$18=20,SUM(COUNTIF($E71:$J71,$D$17:$M$17)),"-")</f>
        <v>0</v>
      </c>
      <c r="T71" s="1">
        <f t="array" ref="T71">IF($AN$18=20,SUM(COUNTIF($E71:$J71,$D$18:$M$18)),"-")</f>
        <v>1</v>
      </c>
      <c r="U71" s="1">
        <f t="array" ref="U71">IF($AN$18=20,SUM(COUNTIF($E71:$J71,$D$19:$M$19)),"-")</f>
        <v>1</v>
      </c>
      <c r="W71" s="1" t="str">
        <f t="array" ref="W71">IF($AO$18=6,SUM(COUNTIF($E71:$J71,$O$15:$T$15)),"-")</f>
        <v>-</v>
      </c>
      <c r="Y71" s="1" t="str">
        <f t="array" ref="Y71">IF($AP$18=6,SUM(COUNTIF($E71:$J71,$O$19:$T$19)),"-")</f>
        <v>-</v>
      </c>
      <c r="AR71" s="1">
        <f>H11</f>
        <v>14</v>
      </c>
      <c r="AS71" s="1">
        <f>N11</f>
        <v>19</v>
      </c>
      <c r="AT71" s="1">
        <f>Q11</f>
        <v>17</v>
      </c>
      <c r="AU71" s="1">
        <f>T11</f>
        <v>37</v>
      </c>
      <c r="AV71" s="1">
        <f>W11</f>
        <v>6</v>
      </c>
      <c r="AW71" s="1">
        <f>X11</f>
        <v>46</v>
      </c>
    </row>
    <row r="72" spans="2:49" ht="18.75" hidden="1" customHeight="1" x14ac:dyDescent="0.3">
      <c r="B72" s="10" t="s">
        <v>68</v>
      </c>
      <c r="C72" s="10"/>
      <c r="D72" s="4" t="s">
        <v>85</v>
      </c>
      <c r="E72" s="1">
        <f t="shared" si="2"/>
        <v>14</v>
      </c>
      <c r="F72" s="1">
        <f t="shared" si="3"/>
        <v>17</v>
      </c>
      <c r="G72" s="1">
        <f t="shared" si="4"/>
        <v>19</v>
      </c>
      <c r="H72" s="1">
        <f t="shared" si="5"/>
        <v>37</v>
      </c>
      <c r="I72" s="1">
        <f t="shared" si="6"/>
        <v>46</v>
      </c>
      <c r="J72" s="1">
        <f t="shared" si="7"/>
        <v>47</v>
      </c>
      <c r="L72" s="1">
        <f t="array" ref="L72">IF($AN$18=20,SUM(COUNTIF($E72:$J72,$AR$8:$AW$12)),"-")</f>
        <v>2</v>
      </c>
      <c r="M72" s="1">
        <f t="array" ref="M72">IF($AN$18=20,SUM(COUNTIF($E72:$J72,$AR$2:$AW$6)),"-")</f>
        <v>4</v>
      </c>
      <c r="N72" s="1">
        <f t="array" ref="N72">IF($AN$18=20,SUM(COUNTIF($E72:$J72,$AR$14:$AW$18)),"-")</f>
        <v>2</v>
      </c>
      <c r="O72" s="1">
        <f t="array" ref="O72">IF($AN$18=20,SUM(COUNTIF($E72:$J72,$AY$2:$BD$4)),"-")</f>
        <v>0</v>
      </c>
      <c r="Q72" s="1">
        <f t="array" ref="Q72">IF($AN$18=20,SUM(COUNTIF($E72:$J72,$D$15:$M$15)),"-")</f>
        <v>0</v>
      </c>
      <c r="R72" s="1">
        <f t="array" ref="R72">IF($AN$18=20,SUM(COUNTIF($E72:$J72,$D$16:$M$16)),"-")</f>
        <v>3</v>
      </c>
      <c r="S72" s="1">
        <f t="array" ref="S72">IF($AN$18=20,SUM(COUNTIF($E72:$J72,$D$17:$M$17)),"-")</f>
        <v>0</v>
      </c>
      <c r="T72" s="1">
        <f t="array" ref="T72">IF($AN$18=20,SUM(COUNTIF($E72:$J72,$D$18:$M$18)),"-")</f>
        <v>1</v>
      </c>
      <c r="U72" s="1">
        <f t="array" ref="U72">IF($AN$18=20,SUM(COUNTIF($E72:$J72,$D$19:$M$19)),"-")</f>
        <v>2</v>
      </c>
      <c r="W72" s="1" t="str">
        <f t="array" ref="W72">IF($AO$18=6,SUM(COUNTIF($E72:$J72,$O$15:$T$15)),"-")</f>
        <v>-</v>
      </c>
      <c r="Y72" s="1" t="str">
        <f t="array" ref="Y72">IF($AP$18=6,SUM(COUNTIF($E72:$J72,$O$19:$T$19)),"-")</f>
        <v>-</v>
      </c>
      <c r="AR72" s="1">
        <f>H11</f>
        <v>14</v>
      </c>
      <c r="AS72" s="1">
        <f>N11</f>
        <v>19</v>
      </c>
      <c r="AT72" s="1">
        <f>Q11</f>
        <v>17</v>
      </c>
      <c r="AU72" s="1">
        <f>T11</f>
        <v>37</v>
      </c>
      <c r="AV72" s="1">
        <f>X11</f>
        <v>46</v>
      </c>
      <c r="AW72" s="1">
        <f>Y11</f>
        <v>47</v>
      </c>
    </row>
    <row r="73" spans="2:49" ht="18.75" hidden="1" customHeight="1" x14ac:dyDescent="0.3">
      <c r="B73" s="10" t="s">
        <v>69</v>
      </c>
      <c r="C73" s="10"/>
      <c r="D73" s="4" t="s">
        <v>85</v>
      </c>
      <c r="E73" s="1">
        <f t="shared" si="2"/>
        <v>13</v>
      </c>
      <c r="F73" s="1">
        <f t="shared" si="3"/>
        <v>19</v>
      </c>
      <c r="G73" s="1">
        <f t="shared" si="4"/>
        <v>33</v>
      </c>
      <c r="H73" s="1">
        <f t="shared" si="5"/>
        <v>36</v>
      </c>
      <c r="I73" s="1">
        <f t="shared" si="6"/>
        <v>45</v>
      </c>
      <c r="J73" s="1">
        <f t="shared" si="7"/>
        <v>50</v>
      </c>
      <c r="L73" s="1">
        <f t="array" ref="L73">IF($AN$18=20,SUM(COUNTIF($E73:$J73,$AR$8:$AW$12)),"-")</f>
        <v>2</v>
      </c>
      <c r="M73" s="1">
        <f t="array" ref="M73">IF($AN$18=20,SUM(COUNTIF($E73:$J73,$AR$2:$AW$6)),"-")</f>
        <v>4</v>
      </c>
      <c r="N73" s="1">
        <f t="array" ref="N73">IF($AN$18=20,SUM(COUNTIF($E73:$J73,$AR$14:$AW$18)),"-")</f>
        <v>2</v>
      </c>
      <c r="O73" s="1">
        <f t="array" ref="O73">IF($AN$18=20,SUM(COUNTIF($E73:$J73,$AY$2:$BD$4)),"-")</f>
        <v>3</v>
      </c>
      <c r="Q73" s="1">
        <f t="array" ref="Q73">IF($AN$18=20,SUM(COUNTIF($E73:$J73,$D$15:$M$15)),"-")</f>
        <v>0</v>
      </c>
      <c r="R73" s="1">
        <f t="array" ref="R73">IF($AN$18=20,SUM(COUNTIF($E73:$J73,$D$16:$M$16)),"-")</f>
        <v>2</v>
      </c>
      <c r="S73" s="1">
        <f t="array" ref="S73">IF($AN$18=20,SUM(COUNTIF($E73:$J73,$D$17:$M$17)),"-")</f>
        <v>0</v>
      </c>
      <c r="T73" s="1">
        <f t="array" ref="T73">IF($AN$18=20,SUM(COUNTIF($E73:$J73,$D$18:$M$18)),"-")</f>
        <v>2</v>
      </c>
      <c r="U73" s="1">
        <f t="array" ref="U73">IF($AN$18=20,SUM(COUNTIF($E73:$J73,$D$19:$M$19)),"-")</f>
        <v>2</v>
      </c>
      <c r="W73" s="1" t="str">
        <f t="array" ref="W73">IF($AO$18=6,SUM(COUNTIF($E73:$J73,$O$15:$T$15)),"-")</f>
        <v>-</v>
      </c>
      <c r="Y73" s="1" t="str">
        <f t="array" ref="Y73">IF($AP$18=6,SUM(COUNTIF($E73:$J73,$O$19:$T$19)),"-")</f>
        <v>-</v>
      </c>
      <c r="AR73" s="1">
        <f t="shared" ref="AR73:AW73" si="8">I11</f>
        <v>36</v>
      </c>
      <c r="AS73" s="1">
        <f t="shared" si="8"/>
        <v>33</v>
      </c>
      <c r="AT73" s="1">
        <f t="shared" si="8"/>
        <v>45</v>
      </c>
      <c r="AU73" s="1">
        <f t="shared" si="8"/>
        <v>50</v>
      </c>
      <c r="AV73" s="1">
        <f t="shared" si="8"/>
        <v>13</v>
      </c>
      <c r="AW73" s="1">
        <f t="shared" si="8"/>
        <v>19</v>
      </c>
    </row>
    <row r="74" spans="2:49" ht="18.75" hidden="1" customHeight="1" x14ac:dyDescent="0.3">
      <c r="B74" s="10" t="s">
        <v>70</v>
      </c>
      <c r="C74" s="10"/>
      <c r="D74" s="4" t="s">
        <v>85</v>
      </c>
      <c r="E74" s="1">
        <f t="shared" si="2"/>
        <v>16</v>
      </c>
      <c r="F74" s="1">
        <f t="shared" si="3"/>
        <v>17</v>
      </c>
      <c r="G74" s="1">
        <f t="shared" si="4"/>
        <v>33</v>
      </c>
      <c r="H74" s="1">
        <f t="shared" si="5"/>
        <v>36</v>
      </c>
      <c r="I74" s="1">
        <f t="shared" si="6"/>
        <v>44</v>
      </c>
      <c r="J74" s="1">
        <f t="shared" si="7"/>
        <v>45</v>
      </c>
      <c r="L74" s="1">
        <f t="array" ref="L74">IF($AN$18=20,SUM(COUNTIF($E74:$J74,$AR$8:$AW$12)),"-")</f>
        <v>3</v>
      </c>
      <c r="M74" s="1">
        <f t="array" ref="M74">IF($AN$18=20,SUM(COUNTIF($E74:$J74,$AR$2:$AW$6)),"-")</f>
        <v>3</v>
      </c>
      <c r="N74" s="1">
        <f t="array" ref="N74">IF($AN$18=20,SUM(COUNTIF($E74:$J74,$AR$14:$AW$18)),"-")</f>
        <v>2</v>
      </c>
      <c r="O74" s="1">
        <f t="array" ref="O74">IF($AN$18=20,SUM(COUNTIF($E74:$J74,$AY$2:$BD$4)),"-")</f>
        <v>3</v>
      </c>
      <c r="Q74" s="1">
        <f t="array" ref="Q74">IF($AN$18=20,SUM(COUNTIF($E74:$J74,$D$15:$M$15)),"-")</f>
        <v>0</v>
      </c>
      <c r="R74" s="1">
        <f t="array" ref="R74">IF($AN$18=20,SUM(COUNTIF($E74:$J74,$D$16:$M$16)),"-")</f>
        <v>2</v>
      </c>
      <c r="S74" s="1">
        <f t="array" ref="S74">IF($AN$18=20,SUM(COUNTIF($E74:$J74,$D$17:$M$17)),"-")</f>
        <v>0</v>
      </c>
      <c r="T74" s="1">
        <f t="array" ref="T74">IF($AN$18=20,SUM(COUNTIF($E74:$J74,$D$18:$M$18)),"-")</f>
        <v>2</v>
      </c>
      <c r="U74" s="1">
        <f t="array" ref="U74">IF($AN$18=20,SUM(COUNTIF($E74:$J74,$D$19:$M$19)),"-")</f>
        <v>2</v>
      </c>
      <c r="W74" s="1" t="str">
        <f t="array" ref="W74">IF($AO$18=6,SUM(COUNTIF($E74:$J74,$O$15:$T$15)),"-")</f>
        <v>-</v>
      </c>
      <c r="Y74" s="1" t="str">
        <f t="array" ref="Y74">IF($AP$18=6,SUM(COUNTIF($E74:$J74,$O$19:$T$19)),"-")</f>
        <v>-</v>
      </c>
      <c r="AR74" s="1">
        <f>I11</f>
        <v>36</v>
      </c>
      <c r="AS74" s="1">
        <f>J11</f>
        <v>33</v>
      </c>
      <c r="AT74" s="1">
        <f>K11</f>
        <v>45</v>
      </c>
      <c r="AU74" s="1">
        <f>O11</f>
        <v>44</v>
      </c>
      <c r="AV74" s="1">
        <f>P11</f>
        <v>16</v>
      </c>
      <c r="AW74" s="1">
        <f>Q11</f>
        <v>17</v>
      </c>
    </row>
    <row r="75" spans="2:49" ht="18.75" hidden="1" customHeight="1" x14ac:dyDescent="0.3">
      <c r="B75" s="10" t="s">
        <v>71</v>
      </c>
      <c r="C75" s="10"/>
      <c r="D75" s="4" t="s">
        <v>85</v>
      </c>
      <c r="E75" s="1">
        <f t="shared" si="2"/>
        <v>24</v>
      </c>
      <c r="F75" s="1">
        <f t="shared" si="3"/>
        <v>25</v>
      </c>
      <c r="G75" s="1">
        <f t="shared" si="4"/>
        <v>33</v>
      </c>
      <c r="H75" s="1">
        <f t="shared" si="5"/>
        <v>36</v>
      </c>
      <c r="I75" s="1">
        <f t="shared" si="6"/>
        <v>37</v>
      </c>
      <c r="J75" s="1">
        <f t="shared" si="7"/>
        <v>45</v>
      </c>
      <c r="L75" s="1">
        <f t="array" ref="L75">IF($AN$18=20,SUM(COUNTIF($E75:$J75,$AR$8:$AW$12)),"-")</f>
        <v>2</v>
      </c>
      <c r="M75" s="1">
        <f t="array" ref="M75">IF($AN$18=20,SUM(COUNTIF($E75:$J75,$AR$2:$AW$6)),"-")</f>
        <v>4</v>
      </c>
      <c r="N75" s="1">
        <f t="array" ref="N75">IF($AN$18=20,SUM(COUNTIF($E75:$J75,$AR$14:$AW$18)),"-")</f>
        <v>1</v>
      </c>
      <c r="O75" s="1">
        <f t="array" ref="O75">IF($AN$18=20,SUM(COUNTIF($E75:$J75,$AY$2:$BD$4)),"-")</f>
        <v>4</v>
      </c>
      <c r="Q75" s="1">
        <f t="array" ref="Q75">IF($AN$18=20,SUM(COUNTIF($E75:$J75,$D$15:$M$15)),"-")</f>
        <v>0</v>
      </c>
      <c r="R75" s="1">
        <f t="array" ref="R75">IF($AN$18=20,SUM(COUNTIF($E75:$J75,$D$16:$M$16)),"-")</f>
        <v>0</v>
      </c>
      <c r="S75" s="1">
        <f t="array" ref="S75">IF($AN$18=20,SUM(COUNTIF($E75:$J75,$D$17:$M$17)),"-")</f>
        <v>2</v>
      </c>
      <c r="T75" s="1">
        <f t="array" ref="T75">IF($AN$18=20,SUM(COUNTIF($E75:$J75,$D$18:$M$18)),"-")</f>
        <v>3</v>
      </c>
      <c r="U75" s="1">
        <f t="array" ref="U75">IF($AN$18=20,SUM(COUNTIF($E75:$J75,$D$19:$M$19)),"-")</f>
        <v>1</v>
      </c>
      <c r="W75" s="1" t="str">
        <f t="array" ref="W75">IF($AO$18=6,SUM(COUNTIF($E75:$J75,$O$15:$T$15)),"-")</f>
        <v>-</v>
      </c>
      <c r="Y75" s="1" t="str">
        <f t="array" ref="Y75">IF($AP$18=6,SUM(COUNTIF($E75:$J75,$O$19:$T$19)),"-")</f>
        <v>-</v>
      </c>
      <c r="AR75" s="1">
        <f>I11</f>
        <v>36</v>
      </c>
      <c r="AS75" s="1">
        <f>J11</f>
        <v>33</v>
      </c>
      <c r="AT75" s="1">
        <f>K11</f>
        <v>45</v>
      </c>
      <c r="AU75" s="1">
        <f>R11</f>
        <v>24</v>
      </c>
      <c r="AV75" s="1">
        <f>S11</f>
        <v>25</v>
      </c>
      <c r="AW75" s="1">
        <f>T11</f>
        <v>37</v>
      </c>
    </row>
    <row r="76" spans="2:49" ht="18.75" hidden="1" customHeight="1" x14ac:dyDescent="0.3">
      <c r="B76" s="10" t="s">
        <v>72</v>
      </c>
      <c r="C76" s="10"/>
      <c r="D76" s="4" t="s">
        <v>85</v>
      </c>
      <c r="E76" s="1">
        <f t="shared" si="2"/>
        <v>4</v>
      </c>
      <c r="F76" s="1">
        <f t="shared" si="3"/>
        <v>5</v>
      </c>
      <c r="G76" s="1">
        <f t="shared" si="4"/>
        <v>6</v>
      </c>
      <c r="H76" s="1">
        <f t="shared" si="5"/>
        <v>33</v>
      </c>
      <c r="I76" s="1">
        <f t="shared" si="6"/>
        <v>36</v>
      </c>
      <c r="J76" s="1">
        <f t="shared" si="7"/>
        <v>45</v>
      </c>
      <c r="L76" s="1">
        <f t="array" ref="L76">IF($AN$18=20,SUM(COUNTIF($E76:$J76,$AR$8:$AW$12)),"-")</f>
        <v>3</v>
      </c>
      <c r="M76" s="1">
        <f t="array" ref="M76">IF($AN$18=20,SUM(COUNTIF($E76:$J76,$AR$2:$AW$6)),"-")</f>
        <v>3</v>
      </c>
      <c r="N76" s="1">
        <f t="array" ref="N76">IF($AN$18=20,SUM(COUNTIF($E76:$J76,$AR$14:$AW$18)),"-")</f>
        <v>4</v>
      </c>
      <c r="O76" s="1">
        <f t="array" ref="O76">IF($AN$18=20,SUM(COUNTIF($E76:$J76,$AY$2:$BD$4)),"-")</f>
        <v>4</v>
      </c>
      <c r="Q76" s="1">
        <f t="array" ref="Q76">IF($AN$18=20,SUM(COUNTIF($E76:$J76,$D$15:$M$15)),"-")</f>
        <v>3</v>
      </c>
      <c r="R76" s="1">
        <f t="array" ref="R76">IF($AN$18=20,SUM(COUNTIF($E76:$J76,$D$16:$M$16)),"-")</f>
        <v>0</v>
      </c>
      <c r="S76" s="1">
        <f t="array" ref="S76">IF($AN$18=20,SUM(COUNTIF($E76:$J76,$D$17:$M$17)),"-")</f>
        <v>0</v>
      </c>
      <c r="T76" s="1">
        <f t="array" ref="T76">IF($AN$18=20,SUM(COUNTIF($E76:$J76,$D$18:$M$18)),"-")</f>
        <v>2</v>
      </c>
      <c r="U76" s="1">
        <f t="array" ref="U76">IF($AN$18=20,SUM(COUNTIF($E76:$J76,$D$19:$M$19)),"-")</f>
        <v>1</v>
      </c>
      <c r="W76" s="1" t="str">
        <f t="array" ref="W76">IF($AO$18=6,SUM(COUNTIF($E76:$J76,$O$15:$T$15)),"-")</f>
        <v>-</v>
      </c>
      <c r="Y76" s="1" t="str">
        <f t="array" ref="Y76">IF($AP$18=6,SUM(COUNTIF($E76:$J76,$O$19:$T$19)),"-")</f>
        <v>-</v>
      </c>
      <c r="AR76" s="1">
        <f>I11</f>
        <v>36</v>
      </c>
      <c r="AS76" s="1">
        <f>J11</f>
        <v>33</v>
      </c>
      <c r="AT76" s="1">
        <f>K11</f>
        <v>45</v>
      </c>
      <c r="AU76" s="1">
        <f>U11</f>
        <v>4</v>
      </c>
      <c r="AV76" s="1">
        <f>V11</f>
        <v>5</v>
      </c>
      <c r="AW76" s="1">
        <f>W11</f>
        <v>6</v>
      </c>
    </row>
    <row r="77" spans="2:49" ht="18.75" hidden="1" customHeight="1" x14ac:dyDescent="0.3">
      <c r="B77" s="10" t="s">
        <v>73</v>
      </c>
      <c r="C77" s="10"/>
      <c r="D77" s="4" t="s">
        <v>85</v>
      </c>
      <c r="E77" s="1">
        <f t="shared" si="2"/>
        <v>4</v>
      </c>
      <c r="F77" s="1">
        <f t="shared" si="3"/>
        <v>24</v>
      </c>
      <c r="G77" s="1">
        <f t="shared" si="4"/>
        <v>36</v>
      </c>
      <c r="H77" s="1">
        <f t="shared" si="5"/>
        <v>44</v>
      </c>
      <c r="I77" s="1">
        <f t="shared" si="6"/>
        <v>47</v>
      </c>
      <c r="J77" s="1">
        <f t="shared" si="7"/>
        <v>50</v>
      </c>
      <c r="L77" s="1">
        <f t="array" ref="L77">IF($AN$18=20,SUM(COUNTIF($E77:$J77,$AR$8:$AW$12)),"-")</f>
        <v>5</v>
      </c>
      <c r="M77" s="1">
        <f t="array" ref="M77">IF($AN$18=20,SUM(COUNTIF($E77:$J77,$AR$2:$AW$6)),"-")</f>
        <v>1</v>
      </c>
      <c r="N77" s="1">
        <f t="array" ref="N77">IF($AN$18=20,SUM(COUNTIF($E77:$J77,$AR$14:$AW$18)),"-")</f>
        <v>4</v>
      </c>
      <c r="O77" s="1">
        <f t="array" ref="O77">IF($AN$18=20,SUM(COUNTIF($E77:$J77,$AY$2:$BD$4)),"-")</f>
        <v>2</v>
      </c>
      <c r="Q77" s="1">
        <f t="array" ref="Q77">IF($AN$18=20,SUM(COUNTIF($E77:$J77,$D$15:$M$15)),"-")</f>
        <v>1</v>
      </c>
      <c r="R77" s="1">
        <f t="array" ref="R77">IF($AN$18=20,SUM(COUNTIF($E77:$J77,$D$16:$M$16)),"-")</f>
        <v>0</v>
      </c>
      <c r="S77" s="1">
        <f t="array" ref="S77">IF($AN$18=20,SUM(COUNTIF($E77:$J77,$D$17:$M$17)),"-")</f>
        <v>1</v>
      </c>
      <c r="T77" s="1">
        <f t="array" ref="T77">IF($AN$18=20,SUM(COUNTIF($E77:$J77,$D$18:$M$18)),"-")</f>
        <v>1</v>
      </c>
      <c r="U77" s="1">
        <f t="array" ref="U77">IF($AN$18=20,SUM(COUNTIF($E77:$J77,$D$19:$M$19)),"-")</f>
        <v>3</v>
      </c>
      <c r="W77" s="1" t="str">
        <f t="array" ref="W77">IF($AO$18=6,SUM(COUNTIF($E77:$J77,$O$15:$T$15)),"-")</f>
        <v>-</v>
      </c>
      <c r="Y77" s="1" t="str">
        <f t="array" ref="Y77">IF($AP$18=6,SUM(COUNTIF($E77:$J77,$O$19:$T$19)),"-")</f>
        <v>-</v>
      </c>
      <c r="AR77" s="1">
        <f>I11</f>
        <v>36</v>
      </c>
      <c r="AS77" s="1">
        <f>L11</f>
        <v>50</v>
      </c>
      <c r="AT77" s="1">
        <f>O11</f>
        <v>44</v>
      </c>
      <c r="AU77" s="1">
        <f>R11</f>
        <v>24</v>
      </c>
      <c r="AV77" s="1">
        <f>U11</f>
        <v>4</v>
      </c>
      <c r="AW77" s="1">
        <f>Y11</f>
        <v>47</v>
      </c>
    </row>
    <row r="78" spans="2:49" ht="18.75" hidden="1" customHeight="1" x14ac:dyDescent="0.3">
      <c r="B78" s="10" t="s">
        <v>74</v>
      </c>
      <c r="C78" s="10"/>
      <c r="D78" s="4" t="s">
        <v>85</v>
      </c>
      <c r="E78" s="1">
        <f t="shared" si="2"/>
        <v>4</v>
      </c>
      <c r="F78" s="1">
        <f t="shared" si="3"/>
        <v>24</v>
      </c>
      <c r="G78" s="1">
        <f t="shared" si="4"/>
        <v>36</v>
      </c>
      <c r="H78" s="1">
        <f t="shared" si="5"/>
        <v>44</v>
      </c>
      <c r="I78" s="1">
        <f t="shared" si="6"/>
        <v>46</v>
      </c>
      <c r="J78" s="1">
        <f t="shared" si="7"/>
        <v>47</v>
      </c>
      <c r="L78" s="1">
        <f t="array" ref="L78">IF($AN$18=20,SUM(COUNTIF($E78:$J78,$AR$8:$AW$12)),"-")</f>
        <v>5</v>
      </c>
      <c r="M78" s="1">
        <f t="array" ref="M78">IF($AN$18=20,SUM(COUNTIF($E78:$J78,$AR$2:$AW$6)),"-")</f>
        <v>1</v>
      </c>
      <c r="N78" s="1">
        <f t="array" ref="N78">IF($AN$18=20,SUM(COUNTIF($E78:$J78,$AR$14:$AW$18)),"-")</f>
        <v>4</v>
      </c>
      <c r="O78" s="1">
        <f t="array" ref="O78">IF($AN$18=20,SUM(COUNTIF($E78:$J78,$AY$2:$BD$4)),"-")</f>
        <v>2</v>
      </c>
      <c r="Q78" s="1">
        <f t="array" ref="Q78">IF($AN$18=20,SUM(COUNTIF($E78:$J78,$D$15:$M$15)),"-")</f>
        <v>1</v>
      </c>
      <c r="R78" s="1">
        <f t="array" ref="R78">IF($AN$18=20,SUM(COUNTIF($E78:$J78,$D$16:$M$16)),"-")</f>
        <v>0</v>
      </c>
      <c r="S78" s="1">
        <f t="array" ref="S78">IF($AN$18=20,SUM(COUNTIF($E78:$J78,$D$17:$M$17)),"-")</f>
        <v>1</v>
      </c>
      <c r="T78" s="1">
        <f t="array" ref="T78">IF($AN$18=20,SUM(COUNTIF($E78:$J78,$D$18:$M$18)),"-")</f>
        <v>1</v>
      </c>
      <c r="U78" s="1">
        <f t="array" ref="U78">IF($AN$18=20,SUM(COUNTIF($E78:$J78,$D$19:$M$19)),"-")</f>
        <v>3</v>
      </c>
      <c r="W78" s="1" t="str">
        <f t="array" ref="W78">IF($AO$18=6,SUM(COUNTIF($E78:$J78,$O$15:$T$15)),"-")</f>
        <v>-</v>
      </c>
      <c r="Y78" s="1" t="str">
        <f t="array" ref="Y78">IF($AP$18=6,SUM(COUNTIF($E78:$J78,$O$19:$T$19)),"-")</f>
        <v>-</v>
      </c>
      <c r="AR78" s="1">
        <f>I11</f>
        <v>36</v>
      </c>
      <c r="AS78" s="1">
        <f>O11</f>
        <v>44</v>
      </c>
      <c r="AT78" s="1">
        <f>R11</f>
        <v>24</v>
      </c>
      <c r="AU78" s="1">
        <f>U11</f>
        <v>4</v>
      </c>
      <c r="AV78" s="1">
        <f>X11</f>
        <v>46</v>
      </c>
      <c r="AW78" s="1">
        <f>Y11</f>
        <v>47</v>
      </c>
    </row>
    <row r="79" spans="2:49" ht="18.75" hidden="1" customHeight="1" x14ac:dyDescent="0.3">
      <c r="B79" s="10" t="s">
        <v>75</v>
      </c>
      <c r="C79" s="10"/>
      <c r="D79" s="4" t="s">
        <v>85</v>
      </c>
      <c r="E79" s="1">
        <f t="shared" si="2"/>
        <v>5</v>
      </c>
      <c r="F79" s="1">
        <f t="shared" si="3"/>
        <v>13</v>
      </c>
      <c r="G79" s="1">
        <f t="shared" si="4"/>
        <v>16</v>
      </c>
      <c r="H79" s="1">
        <f t="shared" si="5"/>
        <v>25</v>
      </c>
      <c r="I79" s="1">
        <f t="shared" si="6"/>
        <v>33</v>
      </c>
      <c r="J79" s="1">
        <f t="shared" si="7"/>
        <v>47</v>
      </c>
      <c r="L79" s="1">
        <f t="array" ref="L79">IF($AN$18=20,SUM(COUNTIF($E79:$J79,$AR$8:$AW$12)),"-")</f>
        <v>1</v>
      </c>
      <c r="M79" s="1">
        <f t="array" ref="M79">IF($AN$18=20,SUM(COUNTIF($E79:$J79,$AR$2:$AW$6)),"-")</f>
        <v>5</v>
      </c>
      <c r="N79" s="1">
        <f t="array" ref="N79">IF($AN$18=20,SUM(COUNTIF($E79:$J79,$AR$14:$AW$18)),"-")</f>
        <v>2</v>
      </c>
      <c r="O79" s="1">
        <f t="array" ref="O79">IF($AN$18=20,SUM(COUNTIF($E79:$J79,$AY$2:$BD$4)),"-")</f>
        <v>1</v>
      </c>
      <c r="Q79" s="1">
        <f t="array" ref="Q79">IF($AN$18=20,SUM(COUNTIF($E79:$J79,$D$15:$M$15)),"-")</f>
        <v>1</v>
      </c>
      <c r="R79" s="1">
        <f t="array" ref="R79">IF($AN$18=20,SUM(COUNTIF($E79:$J79,$D$16:$M$16)),"-")</f>
        <v>2</v>
      </c>
      <c r="S79" s="1">
        <f t="array" ref="S79">IF($AN$18=20,SUM(COUNTIF($E79:$J79,$D$17:$M$17)),"-")</f>
        <v>1</v>
      </c>
      <c r="T79" s="1">
        <f t="array" ref="T79">IF($AN$18=20,SUM(COUNTIF($E79:$J79,$D$18:$M$18)),"-")</f>
        <v>1</v>
      </c>
      <c r="U79" s="1">
        <f t="array" ref="U79">IF($AN$18=20,SUM(COUNTIF($E79:$J79,$D$19:$M$19)),"-")</f>
        <v>1</v>
      </c>
      <c r="W79" s="1" t="str">
        <f t="array" ref="W79">IF($AO$18=6,SUM(COUNTIF($E79:$J79,$O$15:$T$15)),"-")</f>
        <v>-</v>
      </c>
      <c r="Y79" s="1" t="str">
        <f t="array" ref="Y79">IF($AP$18=6,SUM(COUNTIF($E79:$J79,$O$19:$T$19)),"-")</f>
        <v>-</v>
      </c>
      <c r="AR79" s="1">
        <f>J11</f>
        <v>33</v>
      </c>
      <c r="AS79" s="1">
        <f>M11</f>
        <v>13</v>
      </c>
      <c r="AT79" s="1">
        <f>P11</f>
        <v>16</v>
      </c>
      <c r="AU79" s="1">
        <f>S11</f>
        <v>25</v>
      </c>
      <c r="AV79" s="1">
        <f>V11</f>
        <v>5</v>
      </c>
      <c r="AW79" s="1">
        <f>Y11</f>
        <v>47</v>
      </c>
    </row>
    <row r="80" spans="2:49" ht="18.75" hidden="1" customHeight="1" x14ac:dyDescent="0.3">
      <c r="B80" s="10" t="s">
        <v>76</v>
      </c>
      <c r="C80" s="10"/>
      <c r="D80" s="4" t="s">
        <v>85</v>
      </c>
      <c r="E80" s="1">
        <f t="shared" si="2"/>
        <v>5</v>
      </c>
      <c r="F80" s="1">
        <f t="shared" si="3"/>
        <v>16</v>
      </c>
      <c r="G80" s="1">
        <f t="shared" si="4"/>
        <v>25</v>
      </c>
      <c r="H80" s="1">
        <f t="shared" si="5"/>
        <v>33</v>
      </c>
      <c r="I80" s="1">
        <f t="shared" si="6"/>
        <v>46</v>
      </c>
      <c r="J80" s="1">
        <f t="shared" si="7"/>
        <v>47</v>
      </c>
      <c r="L80" s="1">
        <f t="array" ref="L80">IF($AN$18=20,SUM(COUNTIF($E80:$J80,$AR$8:$AW$12)),"-")</f>
        <v>2</v>
      </c>
      <c r="M80" s="1">
        <f t="array" ref="M80">IF($AN$18=20,SUM(COUNTIF($E80:$J80,$AR$2:$AW$6)),"-")</f>
        <v>4</v>
      </c>
      <c r="N80" s="1">
        <f t="array" ref="N80">IF($AN$18=20,SUM(COUNTIF($E80:$J80,$AR$14:$AW$18)),"-")</f>
        <v>3</v>
      </c>
      <c r="O80" s="1">
        <f t="array" ref="O80">IF($AN$18=20,SUM(COUNTIF($E80:$J80,$AY$2:$BD$4)),"-")</f>
        <v>1</v>
      </c>
      <c r="Q80" s="1">
        <f t="array" ref="Q80">IF($AN$18=20,SUM(COUNTIF($E80:$J80,$D$15:$M$15)),"-")</f>
        <v>1</v>
      </c>
      <c r="R80" s="1">
        <f t="array" ref="R80">IF($AN$18=20,SUM(COUNTIF($E80:$J80,$D$16:$M$16)),"-")</f>
        <v>1</v>
      </c>
      <c r="S80" s="1">
        <f t="array" ref="S80">IF($AN$18=20,SUM(COUNTIF($E80:$J80,$D$17:$M$17)),"-")</f>
        <v>1</v>
      </c>
      <c r="T80" s="1">
        <f t="array" ref="T80">IF($AN$18=20,SUM(COUNTIF($E80:$J80,$D$18:$M$18)),"-")</f>
        <v>1</v>
      </c>
      <c r="U80" s="1">
        <f t="array" ref="U80">IF($AN$18=20,SUM(COUNTIF($E80:$J80,$D$19:$M$19)),"-")</f>
        <v>2</v>
      </c>
      <c r="W80" s="1" t="str">
        <f t="array" ref="W80">IF($AO$18=6,SUM(COUNTIF($E80:$J80,$O$15:$T$15)),"-")</f>
        <v>-</v>
      </c>
      <c r="Y80" s="1" t="str">
        <f t="array" ref="Y80">IF($AP$18=6,SUM(COUNTIF($E80:$J80,$O$19:$T$19)),"-")</f>
        <v>-</v>
      </c>
      <c r="AR80" s="1">
        <f>J11</f>
        <v>33</v>
      </c>
      <c r="AS80" s="1">
        <f>P11</f>
        <v>16</v>
      </c>
      <c r="AT80" s="1">
        <f>S11</f>
        <v>25</v>
      </c>
      <c r="AU80" s="1">
        <f>V11</f>
        <v>5</v>
      </c>
      <c r="AV80" s="1">
        <f>X11</f>
        <v>46</v>
      </c>
      <c r="AW80" s="1">
        <f>Y11</f>
        <v>47</v>
      </c>
    </row>
    <row r="81" spans="2:49" ht="18.75" hidden="1" customHeight="1" x14ac:dyDescent="0.3">
      <c r="B81" s="10" t="s">
        <v>77</v>
      </c>
      <c r="C81" s="10"/>
      <c r="D81" s="4" t="s">
        <v>85</v>
      </c>
      <c r="E81" s="1">
        <f t="shared" si="2"/>
        <v>6</v>
      </c>
      <c r="F81" s="1">
        <f t="shared" si="3"/>
        <v>17</v>
      </c>
      <c r="G81" s="1">
        <f t="shared" si="4"/>
        <v>19</v>
      </c>
      <c r="H81" s="1">
        <f t="shared" si="5"/>
        <v>37</v>
      </c>
      <c r="I81" s="1">
        <f t="shared" si="6"/>
        <v>45</v>
      </c>
      <c r="J81" s="1">
        <f t="shared" si="7"/>
        <v>47</v>
      </c>
      <c r="L81" s="1">
        <f t="array" ref="L81">IF($AN$18=20,SUM(COUNTIF($E81:$J81,$AR$8:$AW$12)),"-")</f>
        <v>1</v>
      </c>
      <c r="M81" s="1">
        <f t="array" ref="M81">IF($AN$18=20,SUM(COUNTIF($E81:$J81,$AR$2:$AW$6)),"-")</f>
        <v>5</v>
      </c>
      <c r="N81" s="1">
        <f t="array" ref="N81">IF($AN$18=20,SUM(COUNTIF($E81:$J81,$AR$14:$AW$18)),"-")</f>
        <v>3</v>
      </c>
      <c r="O81" s="1">
        <f t="array" ref="O81">IF($AN$18=20,SUM(COUNTIF($E81:$J81,$AY$2:$BD$4)),"-")</f>
        <v>2</v>
      </c>
      <c r="Q81" s="1">
        <f t="array" ref="Q81">IF($AN$18=20,SUM(COUNTIF($E81:$J81,$D$15:$M$15)),"-")</f>
        <v>1</v>
      </c>
      <c r="R81" s="1">
        <f t="array" ref="R81">IF($AN$18=20,SUM(COUNTIF($E81:$J81,$D$16:$M$16)),"-")</f>
        <v>2</v>
      </c>
      <c r="S81" s="1">
        <f t="array" ref="S81">IF($AN$18=20,SUM(COUNTIF($E81:$J81,$D$17:$M$17)),"-")</f>
        <v>0</v>
      </c>
      <c r="T81" s="1">
        <f t="array" ref="T81">IF($AN$18=20,SUM(COUNTIF($E81:$J81,$D$18:$M$18)),"-")</f>
        <v>1</v>
      </c>
      <c r="U81" s="1">
        <f t="array" ref="U81">IF($AN$18=20,SUM(COUNTIF($E81:$J81,$D$19:$M$19)),"-")</f>
        <v>2</v>
      </c>
      <c r="W81" s="1" t="str">
        <f t="array" ref="W81">IF($AO$18=6,SUM(COUNTIF($E81:$J81,$O$15:$T$15)),"-")</f>
        <v>-</v>
      </c>
      <c r="Y81" s="1" t="str">
        <f t="array" ref="Y81">IF($AP$18=6,SUM(COUNTIF($E81:$J81,$O$19:$T$19)),"-")</f>
        <v>-</v>
      </c>
      <c r="AR81" s="1">
        <f>K11</f>
        <v>45</v>
      </c>
      <c r="AS81" s="1">
        <f>N11</f>
        <v>19</v>
      </c>
      <c r="AT81" s="1">
        <f>Q11</f>
        <v>17</v>
      </c>
      <c r="AU81" s="1">
        <f>T11</f>
        <v>37</v>
      </c>
      <c r="AV81" s="1">
        <f>W11</f>
        <v>6</v>
      </c>
      <c r="AW81" s="1">
        <f>Y11</f>
        <v>47</v>
      </c>
    </row>
    <row r="82" spans="2:49" ht="18.75" hidden="1" customHeight="1" x14ac:dyDescent="0.3">
      <c r="B82" s="10" t="s">
        <v>78</v>
      </c>
      <c r="C82" s="10"/>
      <c r="D82" s="4" t="s">
        <v>85</v>
      </c>
      <c r="E82" s="1">
        <f t="shared" si="2"/>
        <v>6</v>
      </c>
      <c r="F82" s="1">
        <f t="shared" si="3"/>
        <v>17</v>
      </c>
      <c r="G82" s="1">
        <f t="shared" si="4"/>
        <v>37</v>
      </c>
      <c r="H82" s="1">
        <f t="shared" si="5"/>
        <v>45</v>
      </c>
      <c r="I82" s="1">
        <f t="shared" si="6"/>
        <v>46</v>
      </c>
      <c r="J82" s="1">
        <f t="shared" si="7"/>
        <v>47</v>
      </c>
      <c r="L82" s="1">
        <f t="array" ref="L82">IF($AN$18=20,SUM(COUNTIF($E82:$J82,$AR$8:$AW$12)),"-")</f>
        <v>2</v>
      </c>
      <c r="M82" s="1">
        <f t="array" ref="M82">IF($AN$18=20,SUM(COUNTIF($E82:$J82,$AR$2:$AW$6)),"-")</f>
        <v>4</v>
      </c>
      <c r="N82" s="1">
        <f t="array" ref="N82">IF($AN$18=20,SUM(COUNTIF($E82:$J82,$AR$14:$AW$18)),"-")</f>
        <v>4</v>
      </c>
      <c r="O82" s="1">
        <f t="array" ref="O82">IF($AN$18=20,SUM(COUNTIF($E82:$J82,$AY$2:$BD$4)),"-")</f>
        <v>2</v>
      </c>
      <c r="Q82" s="1">
        <f t="array" ref="Q82">IF($AN$18=20,SUM(COUNTIF($E82:$J82,$D$15:$M$15)),"-")</f>
        <v>1</v>
      </c>
      <c r="R82" s="1">
        <f t="array" ref="R82">IF($AN$18=20,SUM(COUNTIF($E82:$J82,$D$16:$M$16)),"-")</f>
        <v>1</v>
      </c>
      <c r="S82" s="1">
        <f t="array" ref="S82">IF($AN$18=20,SUM(COUNTIF($E82:$J82,$D$17:$M$17)),"-")</f>
        <v>0</v>
      </c>
      <c r="T82" s="1">
        <f t="array" ref="T82">IF($AN$18=20,SUM(COUNTIF($E82:$J82,$D$18:$M$18)),"-")</f>
        <v>1</v>
      </c>
      <c r="U82" s="1">
        <f t="array" ref="U82">IF($AN$18=20,SUM(COUNTIF($E82:$J82,$D$19:$M$19)),"-")</f>
        <v>3</v>
      </c>
      <c r="W82" s="1" t="str">
        <f t="array" ref="W82">IF($AO$18=6,SUM(COUNTIF($E82:$J82,$O$15:$T$15)),"-")</f>
        <v>-</v>
      </c>
      <c r="Y82" s="1" t="str">
        <f t="array" ref="Y82">IF($AP$18=6,SUM(COUNTIF($E82:$J82,$O$19:$T$19)),"-")</f>
        <v>-</v>
      </c>
      <c r="AR82" s="1">
        <f>K11</f>
        <v>45</v>
      </c>
      <c r="AS82" s="1">
        <f>Q11</f>
        <v>17</v>
      </c>
      <c r="AT82" s="1">
        <f>T11</f>
        <v>37</v>
      </c>
      <c r="AU82" s="1">
        <f>W11</f>
        <v>6</v>
      </c>
      <c r="AV82" s="1">
        <f>X11</f>
        <v>46</v>
      </c>
      <c r="AW82" s="1">
        <f>Y11</f>
        <v>47</v>
      </c>
    </row>
    <row r="83" spans="2:49" ht="18.75" customHeight="1" x14ac:dyDescent="0.3">
      <c r="B83" s="10" t="s">
        <v>79</v>
      </c>
      <c r="C83" s="10"/>
      <c r="D83" s="4" t="s">
        <v>85</v>
      </c>
      <c r="E83" s="1">
        <f t="shared" si="2"/>
        <v>13</v>
      </c>
      <c r="F83" s="1">
        <f t="shared" si="3"/>
        <v>16</v>
      </c>
      <c r="G83" s="1">
        <f t="shared" si="4"/>
        <v>17</v>
      </c>
      <c r="H83" s="1">
        <f t="shared" si="5"/>
        <v>19</v>
      </c>
      <c r="I83" s="1">
        <f t="shared" si="6"/>
        <v>44</v>
      </c>
      <c r="J83" s="1">
        <f t="shared" si="7"/>
        <v>50</v>
      </c>
      <c r="L83" s="1">
        <f t="array" ref="L83">IF($AN$18=20,SUM(COUNTIF($E83:$J83,$AR$8:$AW$12)),"-")</f>
        <v>3</v>
      </c>
      <c r="M83" s="1">
        <f t="array" ref="M83">IF($AN$18=20,SUM(COUNTIF($E83:$J83,$AR$2:$AW$6)),"-")</f>
        <v>3</v>
      </c>
      <c r="N83" s="1">
        <f t="array" ref="N83">IF($AN$18=20,SUM(COUNTIF($E83:$J83,$AR$14:$AW$18)),"-")</f>
        <v>2</v>
      </c>
      <c r="O83" s="1">
        <f t="array" ref="O83">IF($AN$18=20,SUM(COUNTIF($E83:$J83,$AY$2:$BD$4)),"-")</f>
        <v>0</v>
      </c>
      <c r="Q83" s="1">
        <f t="array" ref="Q83">IF($AN$18=20,SUM(COUNTIF($E83:$J83,$D$15:$M$15)),"-")</f>
        <v>0</v>
      </c>
      <c r="R83" s="1">
        <f t="array" ref="R83">IF($AN$18=20,SUM(COUNTIF($E83:$J83,$D$16:$M$16)),"-")</f>
        <v>4</v>
      </c>
      <c r="S83" s="1">
        <f t="array" ref="S83">IF($AN$18=20,SUM(COUNTIF($E83:$J83,$D$17:$M$17)),"-")</f>
        <v>0</v>
      </c>
      <c r="T83" s="1">
        <f t="array" ref="T83">IF($AN$18=20,SUM(COUNTIF($E83:$J83,$D$18:$M$18)),"-")</f>
        <v>0</v>
      </c>
      <c r="U83" s="1">
        <f t="array" ref="U83">IF($AN$18=20,SUM(COUNTIF($E83:$J83,$D$19:$M$19)),"-")</f>
        <v>2</v>
      </c>
      <c r="W83" s="1" t="str">
        <f t="array" ref="W83">IF($AO$18=6,SUM(COUNTIF($E83:$J83,$O$15:$T$15)),"-")</f>
        <v>-</v>
      </c>
      <c r="Y83" s="1" t="str">
        <f t="array" ref="Y83">IF($AP$18=6,SUM(COUNTIF($E83:$J83,$O$19:$T$19)),"-")</f>
        <v>-</v>
      </c>
      <c r="AR83" s="1">
        <f t="shared" ref="AR83:AW83" si="9">L11</f>
        <v>50</v>
      </c>
      <c r="AS83" s="1">
        <f t="shared" si="9"/>
        <v>13</v>
      </c>
      <c r="AT83" s="1">
        <f t="shared" si="9"/>
        <v>19</v>
      </c>
      <c r="AU83" s="1">
        <f t="shared" si="9"/>
        <v>44</v>
      </c>
      <c r="AV83" s="1">
        <f t="shared" si="9"/>
        <v>16</v>
      </c>
      <c r="AW83" s="1">
        <f t="shared" si="9"/>
        <v>17</v>
      </c>
    </row>
    <row r="84" spans="2:49" ht="18.75" hidden="1" customHeight="1" x14ac:dyDescent="0.3">
      <c r="B84" s="10" t="s">
        <v>80</v>
      </c>
      <c r="C84" s="10"/>
      <c r="D84" s="4" t="s">
        <v>85</v>
      </c>
      <c r="E84" s="1">
        <f t="shared" si="2"/>
        <v>13</v>
      </c>
      <c r="F84" s="1">
        <f t="shared" si="3"/>
        <v>19</v>
      </c>
      <c r="G84" s="1">
        <f t="shared" si="4"/>
        <v>24</v>
      </c>
      <c r="H84" s="1">
        <f t="shared" si="5"/>
        <v>25</v>
      </c>
      <c r="I84" s="1">
        <f t="shared" si="6"/>
        <v>37</v>
      </c>
      <c r="J84" s="1">
        <f t="shared" si="7"/>
        <v>50</v>
      </c>
      <c r="L84" s="1">
        <f t="array" ref="L84">IF($AN$18=20,SUM(COUNTIF($E84:$J84,$AR$8:$AW$12)),"-")</f>
        <v>2</v>
      </c>
      <c r="M84" s="1">
        <f t="array" ref="M84">IF($AN$18=20,SUM(COUNTIF($E84:$J84,$AR$2:$AW$6)),"-")</f>
        <v>4</v>
      </c>
      <c r="N84" s="1">
        <f t="array" ref="N84">IF($AN$18=20,SUM(COUNTIF($E84:$J84,$AR$14:$AW$18)),"-")</f>
        <v>1</v>
      </c>
      <c r="O84" s="1">
        <f t="array" ref="O84">IF($AN$18=20,SUM(COUNTIF($E84:$J84,$AY$2:$BD$4)),"-")</f>
        <v>1</v>
      </c>
      <c r="Q84" s="1">
        <f t="array" ref="Q84">IF($AN$18=20,SUM(COUNTIF($E84:$J84,$D$15:$M$15)),"-")</f>
        <v>0</v>
      </c>
      <c r="R84" s="1">
        <f t="array" ref="R84">IF($AN$18=20,SUM(COUNTIF($E84:$J84,$D$16:$M$16)),"-")</f>
        <v>2</v>
      </c>
      <c r="S84" s="1">
        <f t="array" ref="S84">IF($AN$18=20,SUM(COUNTIF($E84:$J84,$D$17:$M$17)),"-")</f>
        <v>2</v>
      </c>
      <c r="T84" s="1">
        <f t="array" ref="T84">IF($AN$18=20,SUM(COUNTIF($E84:$J84,$D$18:$M$18)),"-")</f>
        <v>1</v>
      </c>
      <c r="U84" s="1">
        <f t="array" ref="U84">IF($AN$18=20,SUM(COUNTIF($E84:$J84,$D$19:$M$19)),"-")</f>
        <v>1</v>
      </c>
      <c r="W84" s="1" t="str">
        <f t="array" ref="W84">IF($AO$18=6,SUM(COUNTIF($E84:$J84,$O$15:$T$15)),"-")</f>
        <v>-</v>
      </c>
      <c r="Y84" s="1" t="str">
        <f t="array" ref="Y84">IF($AP$18=6,SUM(COUNTIF($E84:$J84,$O$19:$T$19)),"-")</f>
        <v>-</v>
      </c>
      <c r="AR84" s="1">
        <f>L11</f>
        <v>50</v>
      </c>
      <c r="AS84" s="1">
        <f>M11</f>
        <v>13</v>
      </c>
      <c r="AT84" s="1">
        <f>N11</f>
        <v>19</v>
      </c>
      <c r="AU84" s="1">
        <f>R11</f>
        <v>24</v>
      </c>
      <c r="AV84" s="1">
        <f>S11</f>
        <v>25</v>
      </c>
      <c r="AW84" s="1">
        <f>T11</f>
        <v>37</v>
      </c>
    </row>
    <row r="85" spans="2:49" ht="18.75" hidden="1" customHeight="1" x14ac:dyDescent="0.3">
      <c r="B85" s="10" t="s">
        <v>81</v>
      </c>
      <c r="C85" s="10"/>
      <c r="D85" s="4" t="s">
        <v>85</v>
      </c>
      <c r="E85" s="1">
        <f t="shared" si="2"/>
        <v>4</v>
      </c>
      <c r="F85" s="1">
        <f t="shared" si="3"/>
        <v>5</v>
      </c>
      <c r="G85" s="1">
        <f t="shared" si="4"/>
        <v>6</v>
      </c>
      <c r="H85" s="1">
        <f t="shared" si="5"/>
        <v>13</v>
      </c>
      <c r="I85" s="1">
        <f t="shared" si="6"/>
        <v>19</v>
      </c>
      <c r="J85" s="1">
        <f t="shared" si="7"/>
        <v>50</v>
      </c>
      <c r="L85" s="1">
        <f t="array" ref="L85">IF($AN$18=20,SUM(COUNTIF($E85:$J85,$AR$8:$AW$12)),"-")</f>
        <v>3</v>
      </c>
      <c r="M85" s="1">
        <f t="array" ref="M85">IF($AN$18=20,SUM(COUNTIF($E85:$J85,$AR$2:$AW$6)),"-")</f>
        <v>3</v>
      </c>
      <c r="N85" s="1">
        <f t="array" ref="N85">IF($AN$18=20,SUM(COUNTIF($E85:$J85,$AR$14:$AW$18)),"-")</f>
        <v>4</v>
      </c>
      <c r="O85" s="1">
        <f t="array" ref="O85">IF($AN$18=20,SUM(COUNTIF($E85:$J85,$AY$2:$BD$4)),"-")</f>
        <v>1</v>
      </c>
      <c r="Q85" s="1">
        <f t="array" ref="Q85">IF($AN$18=20,SUM(COUNTIF($E85:$J85,$D$15:$M$15)),"-")</f>
        <v>3</v>
      </c>
      <c r="R85" s="1">
        <f t="array" ref="R85">IF($AN$18=20,SUM(COUNTIF($E85:$J85,$D$16:$M$16)),"-")</f>
        <v>2</v>
      </c>
      <c r="S85" s="1">
        <f t="array" ref="S85">IF($AN$18=20,SUM(COUNTIF($E85:$J85,$D$17:$M$17)),"-")</f>
        <v>0</v>
      </c>
      <c r="T85" s="1">
        <f t="array" ref="T85">IF($AN$18=20,SUM(COUNTIF($E85:$J85,$D$18:$M$18)),"-")</f>
        <v>0</v>
      </c>
      <c r="U85" s="1">
        <f t="array" ref="U85">IF($AN$18=20,SUM(COUNTIF($E85:$J85,$D$19:$M$19)),"-")</f>
        <v>1</v>
      </c>
      <c r="W85" s="1" t="str">
        <f t="array" ref="W85">IF($AO$18=6,SUM(COUNTIF($E85:$J85,$O$15:$T$15)),"-")</f>
        <v>-</v>
      </c>
      <c r="Y85" s="1" t="str">
        <f t="array" ref="Y85">IF($AP$18=6,SUM(COUNTIF($E85:$J85,$O$19:$T$19)),"-")</f>
        <v>-</v>
      </c>
      <c r="AR85" s="1">
        <f>L11</f>
        <v>50</v>
      </c>
      <c r="AS85" s="1">
        <f>M11</f>
        <v>13</v>
      </c>
      <c r="AT85" s="1">
        <f>N11</f>
        <v>19</v>
      </c>
      <c r="AU85" s="1">
        <f>U11</f>
        <v>4</v>
      </c>
      <c r="AV85" s="1">
        <f>V11</f>
        <v>5</v>
      </c>
      <c r="AW85" s="1">
        <f>W11</f>
        <v>6</v>
      </c>
    </row>
    <row r="86" spans="2:49" ht="18.75" customHeight="1" x14ac:dyDescent="0.3">
      <c r="B86" s="10" t="s">
        <v>82</v>
      </c>
      <c r="C86" s="10"/>
      <c r="D86" s="4" t="s">
        <v>85</v>
      </c>
      <c r="E86" s="1">
        <f t="shared" si="2"/>
        <v>16</v>
      </c>
      <c r="F86" s="1">
        <f t="shared" si="3"/>
        <v>17</v>
      </c>
      <c r="G86" s="1">
        <f t="shared" si="4"/>
        <v>24</v>
      </c>
      <c r="H86" s="1">
        <f t="shared" si="5"/>
        <v>25</v>
      </c>
      <c r="I86" s="1">
        <f t="shared" si="6"/>
        <v>37</v>
      </c>
      <c r="J86" s="1">
        <f t="shared" si="7"/>
        <v>44</v>
      </c>
      <c r="L86" s="1">
        <f t="array" ref="L86">IF($AN$18=20,SUM(COUNTIF($E86:$J86,$AR$8:$AW$12)),"-")</f>
        <v>3</v>
      </c>
      <c r="M86" s="1">
        <f t="array" ref="M86">IF($AN$18=20,SUM(COUNTIF($E86:$J86,$AR$2:$AW$6)),"-")</f>
        <v>3</v>
      </c>
      <c r="N86" s="1">
        <f t="array" ref="N86">IF($AN$18=20,SUM(COUNTIF($E86:$J86,$AR$14:$AW$18)),"-")</f>
        <v>1</v>
      </c>
      <c r="O86" s="1">
        <f t="array" ref="O86">IF($AN$18=20,SUM(COUNTIF($E86:$J86,$AY$2:$BD$4)),"-")</f>
        <v>1</v>
      </c>
      <c r="Q86" s="1">
        <f t="array" ref="Q86">IF($AN$18=20,SUM(COUNTIF($E86:$J86,$D$15:$M$15)),"-")</f>
        <v>0</v>
      </c>
      <c r="R86" s="1">
        <f t="array" ref="R86">IF($AN$18=20,SUM(COUNTIF($E86:$J86,$D$16:$M$16)),"-")</f>
        <v>2</v>
      </c>
      <c r="S86" s="1">
        <f t="array" ref="S86">IF($AN$18=20,SUM(COUNTIF($E86:$J86,$D$17:$M$17)),"-")</f>
        <v>2</v>
      </c>
      <c r="T86" s="1">
        <f t="array" ref="T86">IF($AN$18=20,SUM(COUNTIF($E86:$J86,$D$18:$M$18)),"-")</f>
        <v>1</v>
      </c>
      <c r="U86" s="1">
        <f t="array" ref="U86">IF($AN$18=20,SUM(COUNTIF($E86:$J86,$D$19:$M$19)),"-")</f>
        <v>1</v>
      </c>
      <c r="W86" s="1" t="str">
        <f t="array" ref="W86">IF($AO$18=6,SUM(COUNTIF($E86:$J86,$O$15:$T$15)),"-")</f>
        <v>-</v>
      </c>
      <c r="Y86" s="1" t="str">
        <f t="array" ref="Y86">IF($AP$18=6,SUM(COUNTIF($E86:$J86,$O$19:$T$19)),"-")</f>
        <v>-</v>
      </c>
      <c r="AR86" s="1">
        <f t="shared" ref="AR86:AW86" si="10">O11</f>
        <v>44</v>
      </c>
      <c r="AS86" s="1">
        <f t="shared" si="10"/>
        <v>16</v>
      </c>
      <c r="AT86" s="1">
        <f t="shared" si="10"/>
        <v>17</v>
      </c>
      <c r="AU86" s="1">
        <f t="shared" si="10"/>
        <v>24</v>
      </c>
      <c r="AV86" s="1">
        <f t="shared" si="10"/>
        <v>25</v>
      </c>
      <c r="AW86" s="1">
        <f t="shared" si="10"/>
        <v>37</v>
      </c>
    </row>
    <row r="87" spans="2:49" ht="18.75" hidden="1" customHeight="1" x14ac:dyDescent="0.3">
      <c r="B87" s="10" t="s">
        <v>83</v>
      </c>
      <c r="C87" s="10"/>
      <c r="D87" s="4" t="s">
        <v>85</v>
      </c>
      <c r="E87" s="1">
        <f t="shared" si="2"/>
        <v>4</v>
      </c>
      <c r="F87" s="1">
        <f t="shared" si="3"/>
        <v>5</v>
      </c>
      <c r="G87" s="1">
        <f t="shared" si="4"/>
        <v>6</v>
      </c>
      <c r="H87" s="1">
        <f t="shared" si="5"/>
        <v>16</v>
      </c>
      <c r="I87" s="1">
        <f t="shared" si="6"/>
        <v>17</v>
      </c>
      <c r="J87" s="1">
        <f t="shared" si="7"/>
        <v>44</v>
      </c>
      <c r="L87" s="1">
        <f t="array" ref="L87">IF($AN$18=20,SUM(COUNTIF($E87:$J87,$AR$8:$AW$12)),"-")</f>
        <v>4</v>
      </c>
      <c r="M87" s="1">
        <f t="array" ref="M87">IF($AN$18=20,SUM(COUNTIF($E87:$J87,$AR$2:$AW$6)),"-")</f>
        <v>2</v>
      </c>
      <c r="N87" s="1">
        <f t="array" ref="N87">IF($AN$18=20,SUM(COUNTIF($E87:$J87,$AR$14:$AW$18)),"-")</f>
        <v>4</v>
      </c>
      <c r="O87" s="1">
        <f t="array" ref="O87">IF($AN$18=20,SUM(COUNTIF($E87:$J87,$AY$2:$BD$4)),"-")</f>
        <v>1</v>
      </c>
      <c r="Q87" s="1">
        <f t="array" ref="Q87">IF($AN$18=20,SUM(COUNTIF($E87:$J87,$D$15:$M$15)),"-")</f>
        <v>3</v>
      </c>
      <c r="R87" s="1">
        <f t="array" ref="R87">IF($AN$18=20,SUM(COUNTIF($E87:$J87,$D$16:$M$16)),"-")</f>
        <v>2</v>
      </c>
      <c r="S87" s="1">
        <f t="array" ref="S87">IF($AN$18=20,SUM(COUNTIF($E87:$J87,$D$17:$M$17)),"-")</f>
        <v>0</v>
      </c>
      <c r="T87" s="1">
        <f t="array" ref="T87">IF($AN$18=20,SUM(COUNTIF($E87:$J87,$D$18:$M$18)),"-")</f>
        <v>0</v>
      </c>
      <c r="U87" s="1">
        <f t="array" ref="U87">IF($AN$18=20,SUM(COUNTIF($E87:$J87,$D$19:$M$19)),"-")</f>
        <v>1</v>
      </c>
      <c r="W87" s="1" t="str">
        <f t="array" ref="W87">IF($AO$18=6,SUM(COUNTIF($E87:$J87,$O$15:$T$15)),"-")</f>
        <v>-</v>
      </c>
      <c r="Y87" s="1" t="str">
        <f t="array" ref="Y87">IF($AP$18=6,SUM(COUNTIF($E87:$J87,$O$19:$T$19)),"-")</f>
        <v>-</v>
      </c>
      <c r="AR87" s="1">
        <f>O11</f>
        <v>44</v>
      </c>
      <c r="AS87" s="1">
        <f>P11</f>
        <v>16</v>
      </c>
      <c r="AT87" s="1">
        <f>Q11</f>
        <v>17</v>
      </c>
      <c r="AU87" s="1">
        <f>U11</f>
        <v>4</v>
      </c>
      <c r="AV87" s="1">
        <f>V11</f>
        <v>5</v>
      </c>
      <c r="AW87" s="1">
        <f>W11</f>
        <v>6</v>
      </c>
    </row>
    <row r="88" spans="2:49" ht="18.75" hidden="1" customHeight="1" x14ac:dyDescent="0.3">
      <c r="B88" s="10" t="s">
        <v>84</v>
      </c>
      <c r="C88" s="10"/>
      <c r="D88" s="4" t="s">
        <v>85</v>
      </c>
      <c r="E88" s="1">
        <f t="shared" ref="E88" si="11">IF($AN$18=20,SMALL($AR88:$AW88,AR$20),"-")</f>
        <v>4</v>
      </c>
      <c r="F88" s="1">
        <f t="shared" ref="F88" si="12">IF($AN$18=20,SMALL($AR88:$AW88,AS$20),"-")</f>
        <v>5</v>
      </c>
      <c r="G88" s="1">
        <f t="shared" ref="G88" si="13">IF($AN$18=20,SMALL($AR88:$AW88,AT$20),"-")</f>
        <v>6</v>
      </c>
      <c r="H88" s="1">
        <f t="shared" ref="H88" si="14">IF($AN$18=20,SMALL($AR88:$AW88,AU$20),"-")</f>
        <v>24</v>
      </c>
      <c r="I88" s="1">
        <f t="shared" ref="I88" si="15">IF($AN$18=20,SMALL($AR88:$AW88,AV$20),"-")</f>
        <v>25</v>
      </c>
      <c r="J88" s="1">
        <f t="shared" ref="J88" si="16">IF($AN$18=20,SMALL($AR88:$AW88,AW$20),"-")</f>
        <v>37</v>
      </c>
      <c r="L88" s="1">
        <f t="array" ref="L88">IF($AN$18=20,SUM(COUNTIF($E88:$J88,$AR$8:$AW$12)),"-")</f>
        <v>3</v>
      </c>
      <c r="M88" s="1">
        <f t="array" ref="M88">IF($AN$18=20,SUM(COUNTIF($E88:$J88,$AR$2:$AW$6)),"-")</f>
        <v>3</v>
      </c>
      <c r="N88" s="1">
        <f t="array" ref="N88">IF($AN$18=20,SUM(COUNTIF($E88:$J88,$AR$14:$AW$18)),"-")</f>
        <v>3</v>
      </c>
      <c r="O88" s="1">
        <f t="array" ref="O88">IF($AN$18=20,SUM(COUNTIF($E88:$J88,$AY$2:$BD$4)),"-")</f>
        <v>2</v>
      </c>
      <c r="Q88" s="1">
        <f t="array" ref="Q88">IF($AN$18=20,SUM(COUNTIF($E88:$J88,$D$15:$M$15)),"-")</f>
        <v>3</v>
      </c>
      <c r="R88" s="1">
        <f t="array" ref="R88">IF($AN$18=20,SUM(COUNTIF($E88:$J88,$D$16:$M$16)),"-")</f>
        <v>0</v>
      </c>
      <c r="S88" s="1">
        <f t="array" ref="S88">IF($AN$18=20,SUM(COUNTIF($E88:$J88,$D$17:$M$17)),"-")</f>
        <v>2</v>
      </c>
      <c r="T88" s="1">
        <f t="array" ref="T88">IF($AN$18=20,SUM(COUNTIF($E88:$J88,$D$18:$M$18)),"-")</f>
        <v>1</v>
      </c>
      <c r="U88" s="1">
        <f t="array" ref="U88">IF($AN$18=20,SUM(COUNTIF($E88:$J88,$D$19:$M$19)),"-")</f>
        <v>0</v>
      </c>
      <c r="W88" s="1" t="str">
        <f t="array" ref="W88">IF($AO$18=6,SUM(COUNTIF($E88:$J88,$O$15:$T$15)),"-")</f>
        <v>-</v>
      </c>
      <c r="Y88" s="1" t="str">
        <f t="array" ref="Y88">IF($AP$18=6,SUM(COUNTIF($E88:$J88,$O$19:$T$19)),"-")</f>
        <v>-</v>
      </c>
      <c r="AR88" s="1">
        <f t="shared" ref="AR88:AW88" si="17">R11</f>
        <v>24</v>
      </c>
      <c r="AS88" s="1">
        <f t="shared" si="17"/>
        <v>25</v>
      </c>
      <c r="AT88" s="1">
        <f t="shared" si="17"/>
        <v>37</v>
      </c>
      <c r="AU88" s="1">
        <f t="shared" si="17"/>
        <v>4</v>
      </c>
      <c r="AV88" s="1">
        <f t="shared" si="17"/>
        <v>5</v>
      </c>
      <c r="AW88" s="1">
        <f t="shared" si="17"/>
        <v>6</v>
      </c>
    </row>
  </sheetData>
  <sheetProtection autoFilter="0"/>
  <autoFilter ref="E22:Y88" xr:uid="{4887EF2B-97FA-4F1A-844D-39CF161EB8FB}">
    <filterColumn colId="7">
      <filters>
        <filter val="03"/>
      </filters>
    </filterColumn>
    <filterColumn colId="9">
      <filters>
        <filter val="01"/>
        <filter val="02"/>
      </filters>
    </filterColumn>
    <filterColumn colId="10">
      <filters>
        <filter val="00"/>
        <filter val="01"/>
        <filter val="02"/>
      </filters>
    </filterColumn>
  </autoFilter>
  <mergeCells count="78">
    <mergeCell ref="D2:Y4"/>
    <mergeCell ref="B9:D11"/>
    <mergeCell ref="B88:C88"/>
    <mergeCell ref="V13:Y13"/>
    <mergeCell ref="V17:Y17"/>
    <mergeCell ref="O13:T13"/>
    <mergeCell ref="O17:T17"/>
    <mergeCell ref="V6:Y7"/>
    <mergeCell ref="Q6:T7"/>
    <mergeCell ref="L6:O7"/>
    <mergeCell ref="G6:J7"/>
    <mergeCell ref="B6:E7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5:C75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21:C21"/>
    <mergeCell ref="B23:C23"/>
    <mergeCell ref="B24:C24"/>
    <mergeCell ref="B25:C25"/>
    <mergeCell ref="B26:C26"/>
  </mergeCells>
  <phoneticPr fontId="2" type="noConversion"/>
  <conditionalFormatting sqref="D15:M19 F11:Y11">
    <cfRule type="duplicateValues" dxfId="4" priority="5"/>
  </conditionalFormatting>
  <conditionalFormatting sqref="F11:Y11">
    <cfRule type="duplicateValues" dxfId="3" priority="1"/>
    <cfRule type="duplicateValues" dxfId="2" priority="4"/>
  </conditionalFormatting>
  <conditionalFormatting sqref="O15:T15 F11:Y11">
    <cfRule type="duplicateValues" dxfId="1" priority="3"/>
  </conditionalFormatting>
  <conditionalFormatting sqref="O19:T19 F11:Y11">
    <cfRule type="duplicateValues" dxfId="0" priority="2"/>
  </conditionalFormatting>
  <hyperlinks>
    <hyperlink ref="V6:Y7" r:id="rId1" display="TÁVOLA DA SORTE" xr:uid="{0B1CCD44-372C-43DB-B907-D993D4576744}"/>
    <hyperlink ref="Q6:T7" r:id="rId2" display="INSTAGRAM" xr:uid="{8C05B529-CC34-481A-8FE2-DA73C7AB86D7}"/>
    <hyperlink ref="L6:O7" r:id="rId3" display="TELEGRAM" xr:uid="{4BE2D9A1-28F4-4EFA-A19A-4A6F3D53F12F}"/>
    <hyperlink ref="G6:J7" r:id="rId4" display="BOLÕES" xr:uid="{D6399683-F624-49E8-B677-49C6A1268C97}"/>
    <hyperlink ref="B6:E7" r:id="rId5" display="TUTORIAL" xr:uid="{5CFE090C-0CAA-48EB-9CE6-D7C7DFADB049}"/>
    <hyperlink ref="D2:Y4" r:id="rId6" display="FECHAMENTO PARA DUPLA SENA! ESCOLHA 20 NÚMEROS, AUMENTE SUAS CHANCES E BUSQUE O PREMIÃO! SÃO 66 APOSTAS, TEM GARANTIA DE QUADRA COM 6 ACERTOS ENTRE AS ESCOLHIDAS... GRATIDÃO E MUITA BOA SORTE :) - Temos bolões abertos, chama no WhatsApp (41) 98453-4921 e vamos pra cima! #VemPremião" xr:uid="{EAC11BA8-8FDE-496E-8A9B-800B97C26BE7}"/>
  </hyperlinks>
  <pageMargins left="0.511811024" right="0.511811024" top="0.78740157499999996" bottom="0.78740157499999996" header="0.31496062000000002" footer="0.31496062000000002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859AE-2508-46EB-9617-E4C3D45ADF12}">
  <dimension ref="A1:F10"/>
  <sheetViews>
    <sheetView tabSelected="1" zoomScale="265" zoomScaleNormal="265" workbookViewId="0">
      <selection sqref="A1:F10"/>
    </sheetView>
  </sheetViews>
  <sheetFormatPr defaultColWidth="5.44140625" defaultRowHeight="14.4" x14ac:dyDescent="0.3"/>
  <cols>
    <col min="1" max="16384" width="5.44140625" style="19"/>
  </cols>
  <sheetData>
    <row r="1" spans="1:6" x14ac:dyDescent="0.3">
      <c r="A1" s="19" t="s">
        <v>11</v>
      </c>
      <c r="B1" s="19" t="s">
        <v>12</v>
      </c>
      <c r="C1" s="19" t="s">
        <v>13</v>
      </c>
      <c r="D1" s="19" t="s">
        <v>14</v>
      </c>
      <c r="E1" s="19" t="s">
        <v>15</v>
      </c>
      <c r="F1" s="19" t="s">
        <v>16</v>
      </c>
    </row>
    <row r="2" spans="1:6" x14ac:dyDescent="0.3">
      <c r="A2" s="19">
        <v>13</v>
      </c>
      <c r="B2" s="19">
        <v>14</v>
      </c>
      <c r="C2" s="19">
        <v>19</v>
      </c>
      <c r="D2" s="19">
        <v>30</v>
      </c>
      <c r="E2" s="19">
        <v>39</v>
      </c>
      <c r="F2" s="19">
        <v>50</v>
      </c>
    </row>
    <row r="3" spans="1:6" x14ac:dyDescent="0.3">
      <c r="A3" s="19">
        <v>13</v>
      </c>
      <c r="B3" s="19">
        <v>16</v>
      </c>
      <c r="C3" s="19">
        <v>25</v>
      </c>
      <c r="D3" s="19">
        <v>30</v>
      </c>
      <c r="E3" s="19">
        <v>33</v>
      </c>
      <c r="F3" s="19">
        <v>46</v>
      </c>
    </row>
    <row r="4" spans="1:6" x14ac:dyDescent="0.3">
      <c r="A4" s="19">
        <v>5</v>
      </c>
      <c r="B4" s="19">
        <v>13</v>
      </c>
      <c r="C4" s="19">
        <v>14</v>
      </c>
      <c r="D4" s="19">
        <v>36</v>
      </c>
      <c r="E4" s="19">
        <v>37</v>
      </c>
      <c r="F4" s="19">
        <v>44</v>
      </c>
    </row>
    <row r="5" spans="1:6" x14ac:dyDescent="0.3">
      <c r="A5" s="19">
        <v>4</v>
      </c>
      <c r="B5" s="19">
        <v>13</v>
      </c>
      <c r="C5" s="19">
        <v>14</v>
      </c>
      <c r="D5" s="19">
        <v>17</v>
      </c>
      <c r="E5" s="19">
        <v>25</v>
      </c>
      <c r="F5" s="19">
        <v>36</v>
      </c>
    </row>
    <row r="6" spans="1:6" x14ac:dyDescent="0.3">
      <c r="A6" s="19">
        <v>5</v>
      </c>
      <c r="B6" s="19">
        <v>14</v>
      </c>
      <c r="C6" s="19">
        <v>17</v>
      </c>
      <c r="D6" s="19">
        <v>24</v>
      </c>
      <c r="E6" s="19">
        <v>33</v>
      </c>
      <c r="F6" s="19">
        <v>50</v>
      </c>
    </row>
    <row r="7" spans="1:6" x14ac:dyDescent="0.3">
      <c r="A7" s="19">
        <v>4</v>
      </c>
      <c r="B7" s="19">
        <v>14</v>
      </c>
      <c r="C7" s="19">
        <v>19</v>
      </c>
      <c r="D7" s="19">
        <v>25</v>
      </c>
      <c r="E7" s="19">
        <v>33</v>
      </c>
      <c r="F7" s="19">
        <v>44</v>
      </c>
    </row>
    <row r="8" spans="1:6" x14ac:dyDescent="0.3">
      <c r="A8" s="19">
        <v>6</v>
      </c>
      <c r="B8" s="19">
        <v>14</v>
      </c>
      <c r="C8" s="19">
        <v>17</v>
      </c>
      <c r="D8" s="19">
        <v>19</v>
      </c>
      <c r="E8" s="19">
        <v>37</v>
      </c>
      <c r="F8" s="19">
        <v>46</v>
      </c>
    </row>
    <row r="9" spans="1:6" x14ac:dyDescent="0.3">
      <c r="A9" s="19">
        <v>13</v>
      </c>
      <c r="B9" s="19">
        <v>16</v>
      </c>
      <c r="C9" s="19">
        <v>17</v>
      </c>
      <c r="D9" s="19">
        <v>19</v>
      </c>
      <c r="E9" s="19">
        <v>44</v>
      </c>
      <c r="F9" s="19">
        <v>50</v>
      </c>
    </row>
    <row r="10" spans="1:6" x14ac:dyDescent="0.3">
      <c r="A10" s="19">
        <v>16</v>
      </c>
      <c r="B10" s="19">
        <v>17</v>
      </c>
      <c r="C10" s="19">
        <v>24</v>
      </c>
      <c r="D10" s="19">
        <v>25</v>
      </c>
      <c r="E10" s="19">
        <v>37</v>
      </c>
      <c r="F10" s="19">
        <v>44</v>
      </c>
    </row>
  </sheetData>
  <phoneticPr fontId="2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LotoMaisFácil #VemJunto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Alecsandra Santos</cp:lastModifiedBy>
  <dcterms:created xsi:type="dcterms:W3CDTF">2022-04-05T14:15:18Z</dcterms:created>
  <dcterms:modified xsi:type="dcterms:W3CDTF">2024-01-11T23:20:00Z</dcterms:modified>
</cp:coreProperties>
</file>