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risc\Downloads\"/>
    </mc:Choice>
  </mc:AlternateContent>
  <xr:revisionPtr revIDLastSave="0" documentId="13_ncr:1_{3CC1390C-8A13-4B85-93E5-100805EAF9F0}" xr6:coauthVersionLast="47" xr6:coauthVersionMax="47" xr10:uidLastSave="{00000000-0000-0000-0000-000000000000}"/>
  <bookViews>
    <workbookView xWindow="-108" yWindow="-108" windowWidth="23256" windowHeight="12456" xr2:uid="{9F72CE4A-310D-476A-AEB3-D1332E98739D}"/>
  </bookViews>
  <sheets>
    <sheet name="ANÁLISE" sheetId="1" r:id="rId1"/>
    <sheet name="TABELA DE MOVIMENTAÇÃO" sheetId="2" r:id="rId2"/>
    <sheet name="Tabelas de ocorrências" sheetId="3" r:id="rId3"/>
  </sheets>
  <definedNames>
    <definedName name="_xlnm._FilterDatabase" localSheetId="1" hidden="1">'TABELA DE MOVIMENTAÇÃO'!$AD$32:$AE$32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65" i="2" l="1" a="1"/>
  <c r="I65" i="2" s="1"/>
  <c r="E65" i="2" a="1"/>
  <c r="E65" i="2"/>
  <c r="F65" i="2" a="1"/>
  <c r="F65" i="2" s="1"/>
  <c r="G65" i="2" a="1"/>
  <c r="G65" i="2" s="1"/>
  <c r="H65" i="2" a="1"/>
  <c r="H65" i="2" s="1"/>
  <c r="J65" i="2" a="1"/>
  <c r="J65" i="2" s="1"/>
  <c r="K65" i="2" a="1"/>
  <c r="K65" i="2" s="1"/>
  <c r="L65" i="2" a="1"/>
  <c r="L65" i="2" s="1"/>
  <c r="M65" i="2" a="1"/>
  <c r="M65" i="2" s="1"/>
  <c r="N65" i="2" a="1"/>
  <c r="N65" i="2" s="1"/>
  <c r="O65" i="2" a="1"/>
  <c r="O65" i="2" s="1"/>
  <c r="P65" i="2" a="1"/>
  <c r="P65" i="2" s="1"/>
  <c r="Q65" i="2" a="1"/>
  <c r="Q65" i="2" s="1"/>
  <c r="R65" i="2" a="1"/>
  <c r="R65" i="2" s="1"/>
  <c r="S65" i="2" a="1"/>
  <c r="S65" i="2" s="1"/>
  <c r="T65" i="2" a="1"/>
  <c r="T65" i="2" s="1"/>
  <c r="U65" i="2" a="1"/>
  <c r="U65" i="2" s="1"/>
  <c r="V65" i="2" a="1"/>
  <c r="V65" i="2" s="1"/>
  <c r="W65" i="2" a="1"/>
  <c r="W65" i="2" s="1"/>
  <c r="X65" i="2" a="1"/>
  <c r="X65" i="2" s="1"/>
  <c r="Y65" i="2" a="1"/>
  <c r="Y65" i="2" s="1"/>
  <c r="Z65" i="2" a="1"/>
  <c r="Z65" i="2" s="1"/>
  <c r="AA65" i="2" a="1"/>
  <c r="AA65" i="2" s="1"/>
  <c r="AB65" i="2" a="1"/>
  <c r="AB65" i="2" s="1"/>
  <c r="D65" i="2" a="1"/>
  <c r="D65" i="2" s="1"/>
  <c r="D25" i="2"/>
  <c r="E25" i="2" a="1"/>
  <c r="E25" i="2" s="1"/>
  <c r="F25" i="2" a="1"/>
  <c r="F25" i="2"/>
  <c r="G25" i="2" a="1"/>
  <c r="G25" i="2" s="1"/>
  <c r="H25" i="2" a="1"/>
  <c r="H25" i="2"/>
  <c r="I25" i="2" a="1"/>
  <c r="I25" i="2" s="1"/>
  <c r="J25" i="2" a="1"/>
  <c r="J25" i="2"/>
  <c r="K25" i="2" a="1"/>
  <c r="K25" i="2" s="1"/>
  <c r="L25" i="2" a="1"/>
  <c r="L25" i="2"/>
  <c r="M25" i="2" a="1"/>
  <c r="M25" i="2" s="1"/>
  <c r="N25" i="2" a="1"/>
  <c r="N25" i="2" s="1"/>
  <c r="O25" i="2" a="1"/>
  <c r="O25" i="2" s="1"/>
  <c r="P25" i="2" a="1"/>
  <c r="P25" i="2"/>
  <c r="Q25" i="2" a="1"/>
  <c r="Q25" i="2" s="1"/>
  <c r="R25" i="2" a="1"/>
  <c r="R25" i="2" s="1"/>
  <c r="S25" i="2" a="1"/>
  <c r="S25" i="2" s="1"/>
  <c r="T25" i="2" a="1"/>
  <c r="T25" i="2"/>
  <c r="U25" i="2" a="1"/>
  <c r="U25" i="2" s="1"/>
  <c r="V25" i="2" a="1"/>
  <c r="V25" i="2" s="1"/>
  <c r="W25" i="2" a="1"/>
  <c r="W25" i="2" s="1"/>
  <c r="X25" i="2" a="1"/>
  <c r="X25" i="2"/>
  <c r="Y25" i="2" a="1"/>
  <c r="Y25" i="2" s="1"/>
  <c r="Z25" i="2" a="1"/>
  <c r="Z25" i="2" s="1"/>
  <c r="AA25" i="2" a="1"/>
  <c r="AA25" i="2" s="1"/>
  <c r="AB25" i="2" a="1"/>
  <c r="AB25" i="2" s="1"/>
  <c r="V19" i="1"/>
  <c r="W19" i="1"/>
  <c r="X19" i="1"/>
  <c r="Y19" i="1"/>
  <c r="Z19" i="1"/>
  <c r="AA19" i="1"/>
  <c r="AB19" i="1"/>
  <c r="AC19" i="1"/>
  <c r="U19" i="1"/>
  <c r="AE34" i="2" a="1"/>
  <c r="AE34" i="2" s="1"/>
  <c r="AE35" i="2" a="1"/>
  <c r="AE35" i="2"/>
  <c r="AE36" i="2" a="1"/>
  <c r="AE36" i="2"/>
  <c r="AE38" i="2" a="1"/>
  <c r="AE38" i="2" s="1"/>
  <c r="AE39" i="2" a="1"/>
  <c r="AE39" i="2"/>
  <c r="AE40" i="2" a="1"/>
  <c r="AE40" i="2"/>
  <c r="AE41" i="2" a="1"/>
  <c r="AE41" i="2"/>
  <c r="AE43" i="2" a="1"/>
  <c r="AE43" i="2"/>
  <c r="AE44" i="2" a="1"/>
  <c r="AE44" i="2"/>
  <c r="AE45" i="2" a="1"/>
  <c r="AE45" i="2"/>
  <c r="AE46" i="2" a="1"/>
  <c r="AE46" i="2" s="1"/>
  <c r="AE47" i="2" a="1"/>
  <c r="AE47" i="2"/>
  <c r="AE49" i="2" a="1"/>
  <c r="AE49" i="2" s="1"/>
  <c r="AE50" i="2" a="1"/>
  <c r="AE50" i="2" s="1"/>
  <c r="AE51" i="2" a="1"/>
  <c r="AE51" i="2"/>
  <c r="AE52" i="2" a="1"/>
  <c r="AE52" i="2" s="1"/>
  <c r="AE53" i="2" a="1"/>
  <c r="AE53" i="2" s="1"/>
  <c r="AE55" i="2" a="1"/>
  <c r="AE55" i="2"/>
  <c r="AE56" i="2" a="1"/>
  <c r="AE56" i="2" s="1"/>
  <c r="AE57" i="2" a="1"/>
  <c r="AE57" i="2"/>
  <c r="AE33" i="2" a="1"/>
  <c r="AE33" i="2" s="1"/>
  <c r="AD34" i="2" a="1"/>
  <c r="AD34" i="2" s="1"/>
  <c r="AD35" i="2" a="1"/>
  <c r="AD35" i="2" s="1"/>
  <c r="AD36" i="2" a="1"/>
  <c r="AD36" i="2"/>
  <c r="AD38" i="2" a="1"/>
  <c r="AD38" i="2" s="1"/>
  <c r="AD39" i="2" a="1"/>
  <c r="AD39" i="2" s="1"/>
  <c r="AD40" i="2" a="1"/>
  <c r="AD40" i="2"/>
  <c r="AD41" i="2" a="1"/>
  <c r="AD41" i="2"/>
  <c r="AD43" i="2" a="1"/>
  <c r="AD43" i="2" s="1"/>
  <c r="AD44" i="2" a="1"/>
  <c r="AD44" i="2"/>
  <c r="AD45" i="2" a="1"/>
  <c r="AD45" i="2" s="1"/>
  <c r="AD46" i="2" a="1"/>
  <c r="AD46" i="2" s="1"/>
  <c r="AD47" i="2" a="1"/>
  <c r="AD47" i="2" s="1"/>
  <c r="AD49" i="2" a="1"/>
  <c r="AD49" i="2" s="1"/>
  <c r="AD50" i="2" a="1"/>
  <c r="AD50" i="2" s="1"/>
  <c r="AD51" i="2" a="1"/>
  <c r="AD51" i="2" s="1"/>
  <c r="AD52" i="2" a="1"/>
  <c r="AD52" i="2"/>
  <c r="AD53" i="2" a="1"/>
  <c r="AD53" i="2" s="1"/>
  <c r="AD55" i="2" a="1"/>
  <c r="AD55" i="2" s="1"/>
  <c r="AD56" i="2" a="1"/>
  <c r="AD56" i="2" s="1"/>
  <c r="AD57" i="2" a="1"/>
  <c r="AD57" i="2"/>
  <c r="AD33" i="2" a="1"/>
  <c r="AD33" i="2" s="1"/>
  <c r="AE7" i="2" a="1"/>
  <c r="AE7" i="2" s="1"/>
  <c r="AE8" i="2" a="1"/>
  <c r="AE8" i="2" s="1"/>
  <c r="AE9" i="2" a="1"/>
  <c r="AE9" i="2"/>
  <c r="AE10" i="2" a="1"/>
  <c r="AE10" i="2" s="1"/>
  <c r="AE11" i="2" a="1"/>
  <c r="AE11" i="2" s="1"/>
  <c r="AE13" i="2" a="1"/>
  <c r="AE13" i="2" s="1"/>
  <c r="AE14" i="2" a="1"/>
  <c r="AE14" i="2" s="1"/>
  <c r="AE15" i="2" a="1"/>
  <c r="AE15" i="2" s="1"/>
  <c r="AE17" i="2" a="1"/>
  <c r="AE17" i="2" s="1"/>
  <c r="AE6" i="2" a="1"/>
  <c r="AE6" i="2" s="1"/>
  <c r="AD7" i="2" a="1"/>
  <c r="AD7" i="2" s="1"/>
  <c r="AD8" i="2" a="1"/>
  <c r="AD8" i="2"/>
  <c r="AD9" i="2" a="1"/>
  <c r="AD9" i="2"/>
  <c r="AD10" i="2" a="1"/>
  <c r="AD10" i="2" s="1"/>
  <c r="AD11" i="2" a="1"/>
  <c r="AD11" i="2" s="1"/>
  <c r="AD13" i="2" a="1"/>
  <c r="AD13" i="2" s="1"/>
  <c r="AD14" i="2" a="1"/>
  <c r="AD14" i="2" s="1"/>
  <c r="AD15" i="2" a="1"/>
  <c r="AD15" i="2" s="1"/>
  <c r="AD17" i="2" a="1"/>
  <c r="AD17" i="2" s="1"/>
  <c r="AD6" i="2" a="1"/>
  <c r="AD6" i="2" s="1"/>
  <c r="AB8" i="1" a="1"/>
  <c r="AB8" i="1" s="1"/>
  <c r="X10" i="1" a="1"/>
  <c r="X10" i="1" s="1"/>
  <c r="AA8" i="1" a="1"/>
  <c r="AA8" i="1" s="1"/>
  <c r="Z8" i="1" a="1"/>
  <c r="Z8" i="1" s="1"/>
  <c r="Y8" i="1" a="1"/>
  <c r="Y8" i="1" s="1"/>
  <c r="X8" i="1" a="1"/>
  <c r="X8" i="1" s="1"/>
  <c r="U8" i="1" a="1"/>
  <c r="U8" i="1" s="1"/>
  <c r="T9" i="1" a="1"/>
  <c r="T9" i="1" s="1"/>
  <c r="T10" i="1" a="1"/>
  <c r="T10" i="1" s="1"/>
  <c r="T11" i="1" a="1"/>
  <c r="T11" i="1" s="1"/>
  <c r="T12" i="1" a="1"/>
  <c r="T12" i="1" s="1"/>
  <c r="T13" i="1" a="1"/>
  <c r="T13" i="1" s="1"/>
  <c r="T14" i="1" a="1"/>
  <c r="T14" i="1" s="1"/>
  <c r="T15" i="1" a="1"/>
  <c r="T15" i="1"/>
  <c r="T16" i="1" a="1"/>
  <c r="T16" i="1" s="1"/>
  <c r="T17" i="1" a="1"/>
  <c r="T17" i="1" s="1"/>
  <c r="T8" i="1" a="1"/>
  <c r="T8" i="1" s="1"/>
  <c r="T19" i="1" s="1"/>
  <c r="AB9" i="1" a="1"/>
  <c r="AB9" i="1" s="1"/>
  <c r="AB10" i="1" a="1"/>
  <c r="AB10" i="1" s="1"/>
  <c r="AB11" i="1" a="1"/>
  <c r="AB11" i="1" s="1"/>
  <c r="AB12" i="1" a="1"/>
  <c r="AB12" i="1" s="1"/>
  <c r="AB13" i="1" a="1"/>
  <c r="AB13" i="1" s="1"/>
  <c r="AB14" i="1" a="1"/>
  <c r="AB14" i="1" s="1"/>
  <c r="AB15" i="1" a="1"/>
  <c r="AB15" i="1" s="1"/>
  <c r="AB16" i="1" a="1"/>
  <c r="AB16" i="1" s="1"/>
  <c r="AB17" i="1" a="1"/>
  <c r="AB17" i="1" s="1"/>
  <c r="AA9" i="1" a="1"/>
  <c r="AA9" i="1" s="1"/>
  <c r="AA10" i="1" a="1"/>
  <c r="AA10" i="1" s="1"/>
  <c r="AA11" i="1" a="1"/>
  <c r="AA11" i="1" s="1"/>
  <c r="AA12" i="1" a="1"/>
  <c r="AA12" i="1" s="1"/>
  <c r="AA13" i="1" a="1"/>
  <c r="AA13" i="1" s="1"/>
  <c r="AA14" i="1" a="1"/>
  <c r="AA14" i="1" s="1"/>
  <c r="AA15" i="1" a="1"/>
  <c r="AA15" i="1" s="1"/>
  <c r="AA16" i="1" a="1"/>
  <c r="AA16" i="1" s="1"/>
  <c r="AA17" i="1" a="1"/>
  <c r="AA17" i="1" s="1"/>
  <c r="Z9" i="1" a="1"/>
  <c r="Z9" i="1" s="1"/>
  <c r="Z10" i="1" a="1"/>
  <c r="Z10" i="1" s="1"/>
  <c r="Z11" i="1" a="1"/>
  <c r="Z11" i="1" s="1"/>
  <c r="Z12" i="1" a="1"/>
  <c r="Z12" i="1" s="1"/>
  <c r="Z13" i="1" a="1"/>
  <c r="Z13" i="1" s="1"/>
  <c r="Z14" i="1" a="1"/>
  <c r="Z14" i="1" s="1"/>
  <c r="Z15" i="1" a="1"/>
  <c r="Z15" i="1" s="1"/>
  <c r="Z16" i="1" a="1"/>
  <c r="Z16" i="1" s="1"/>
  <c r="Z17" i="1" a="1"/>
  <c r="Z17" i="1" s="1"/>
  <c r="Y9" i="1" a="1"/>
  <c r="Y9" i="1" s="1"/>
  <c r="Y10" i="1" a="1"/>
  <c r="Y10" i="1" s="1"/>
  <c r="Y11" i="1" a="1"/>
  <c r="Y11" i="1" s="1"/>
  <c r="Y12" i="1" a="1"/>
  <c r="Y12" i="1" s="1"/>
  <c r="Y13" i="1" a="1"/>
  <c r="Y13" i="1" s="1"/>
  <c r="Y14" i="1" a="1"/>
  <c r="Y14" i="1" s="1"/>
  <c r="Y15" i="1" a="1"/>
  <c r="Y15" i="1" s="1"/>
  <c r="Y16" i="1" a="1"/>
  <c r="Y16" i="1" s="1"/>
  <c r="Y17" i="1" a="1"/>
  <c r="Y17" i="1" s="1"/>
  <c r="X9" i="1" a="1"/>
  <c r="X9" i="1" s="1"/>
  <c r="X11" i="1" a="1"/>
  <c r="X11" i="1" s="1"/>
  <c r="X12" i="1" a="1"/>
  <c r="X12" i="1" s="1"/>
  <c r="X13" i="1" a="1"/>
  <c r="X13" i="1" s="1"/>
  <c r="X14" i="1" a="1"/>
  <c r="X14" i="1" s="1"/>
  <c r="X15" i="1" a="1"/>
  <c r="X15" i="1" s="1"/>
  <c r="X16" i="1" a="1"/>
  <c r="X16" i="1" s="1"/>
  <c r="X17" i="1" a="1"/>
  <c r="X17" i="1" s="1"/>
  <c r="V17" i="1" a="1"/>
  <c r="V17" i="1" s="1"/>
  <c r="V10" i="1" a="1"/>
  <c r="V10" i="1" s="1"/>
  <c r="V11" i="1" a="1"/>
  <c r="V11" i="1" s="1"/>
  <c r="V12" i="1" a="1"/>
  <c r="V12" i="1" s="1"/>
  <c r="V13" i="1" a="1"/>
  <c r="V13" i="1" s="1"/>
  <c r="V14" i="1" a="1"/>
  <c r="V14" i="1" s="1"/>
  <c r="V15" i="1" a="1"/>
  <c r="V15" i="1" s="1"/>
  <c r="V16" i="1" a="1"/>
  <c r="V16" i="1" s="1"/>
  <c r="V9" i="1" a="1"/>
  <c r="V9" i="1" s="1"/>
  <c r="U9" i="1" a="1"/>
  <c r="U9" i="1" s="1"/>
  <c r="U10" i="1" a="1"/>
  <c r="U10" i="1" s="1"/>
  <c r="U11" i="1" a="1"/>
  <c r="U11" i="1" s="1"/>
  <c r="U12" i="1" a="1"/>
  <c r="U12" i="1" s="1"/>
  <c r="U13" i="1" a="1"/>
  <c r="U13" i="1" s="1"/>
  <c r="U14" i="1" a="1"/>
  <c r="U14" i="1" s="1"/>
  <c r="U15" i="1" a="1"/>
  <c r="U15" i="1" s="1"/>
  <c r="U16" i="1" a="1"/>
  <c r="U16" i="1" s="1"/>
  <c r="U17" i="1" a="1"/>
  <c r="U17" i="1" s="1"/>
  <c r="AC9" i="1" l="1"/>
  <c r="AC10" i="1"/>
  <c r="AC11" i="1"/>
  <c r="AC12" i="1"/>
  <c r="AC13" i="1"/>
  <c r="AC14" i="1"/>
  <c r="AC15" i="1"/>
  <c r="AC16" i="1"/>
  <c r="AC17" i="1"/>
  <c r="AC8" i="1"/>
</calcChain>
</file>

<file path=xl/sharedStrings.xml><?xml version="1.0" encoding="utf-8"?>
<sst xmlns="http://schemas.openxmlformats.org/spreadsheetml/2006/main" count="398" uniqueCount="125">
  <si>
    <t>Planilha de estudo para LOTOFÁCIL DA INDEPENDÊNCIA (2025)</t>
  </si>
  <si>
    <t>Resultados dos sorteios da Lotofácil da INDEPENDÊNCIA</t>
  </si>
  <si>
    <t>ÚLTIMO SORTEIO</t>
  </si>
  <si>
    <t>Pares</t>
  </si>
  <si>
    <t>Impares</t>
  </si>
  <si>
    <t>Repetidas</t>
  </si>
  <si>
    <t>Moldura</t>
  </si>
  <si>
    <t>Primos</t>
  </si>
  <si>
    <t>Múltiplos 3</t>
  </si>
  <si>
    <t>Fibonacci</t>
  </si>
  <si>
    <t>Soma</t>
  </si>
  <si>
    <t>Moldura:</t>
  </si>
  <si>
    <t>Fibonacci:</t>
  </si>
  <si>
    <t>INDEPENDÊNCIA</t>
  </si>
  <si>
    <t>Tabela de MOVIMENTAÇÃO INDEPENDÊNCIA</t>
  </si>
  <si>
    <t>#</t>
  </si>
  <si>
    <t>Fechamento do CICLO 02</t>
  </si>
  <si>
    <t>Fechamento do CICLO 03</t>
  </si>
  <si>
    <t>D01</t>
  </si>
  <si>
    <t>D02</t>
  </si>
  <si>
    <t>D03</t>
  </si>
  <si>
    <t>D04</t>
  </si>
  <si>
    <t>D05</t>
  </si>
  <si>
    <t>D06</t>
  </si>
  <si>
    <t>D07</t>
  </si>
  <si>
    <t>D08</t>
  </si>
  <si>
    <t>D09</t>
  </si>
  <si>
    <t>D10</t>
  </si>
  <si>
    <t>D11</t>
  </si>
  <si>
    <t>D12</t>
  </si>
  <si>
    <t>D13</t>
  </si>
  <si>
    <t>D14</t>
  </si>
  <si>
    <t>D15</t>
  </si>
  <si>
    <t>D16</t>
  </si>
  <si>
    <t>D17</t>
  </si>
  <si>
    <t>D18</t>
  </si>
  <si>
    <t>D19</t>
  </si>
  <si>
    <t>D20</t>
  </si>
  <si>
    <t>D21</t>
  </si>
  <si>
    <t>D22</t>
  </si>
  <si>
    <t>D23</t>
  </si>
  <si>
    <t>D24</t>
  </si>
  <si>
    <t>D25</t>
  </si>
  <si>
    <t>↓</t>
  </si>
  <si>
    <t>Fechamento do CICLO 01</t>
  </si>
  <si>
    <t>Fechamento do CICLO 04</t>
  </si>
  <si>
    <t>Tabela de MOVIMENTAÇÃO LOTOFÁCIL</t>
  </si>
  <si>
    <t>QUANTIDADE de vezes que cada dezena foi sorteada</t>
  </si>
  <si>
    <t>QUANTIDADE de vezes que cada dezena foi sorteada (nos últimos 21 concursos)</t>
  </si>
  <si>
    <t>##</t>
  </si>
  <si>
    <t>→</t>
  </si>
  <si>
    <t>Dezena</t>
  </si>
  <si>
    <t>Qtd.</t>
  </si>
  <si>
    <t>Dezena + sorteada</t>
  </si>
  <si>
    <t>Ordem da</t>
  </si>
  <si>
    <t>Ordem CRESCENTE</t>
  </si>
  <si>
    <t>Dezenas que faltam para fechar o ciclo ATUAL (INDEP)</t>
  </si>
  <si>
    <t>Mágicos</t>
  </si>
  <si>
    <t>Pares:</t>
  </si>
  <si>
    <t>Impares:</t>
  </si>
  <si>
    <t>Primos:</t>
  </si>
  <si>
    <t>Múltiplos 3:</t>
  </si>
  <si>
    <t>Dezenas LOTOFÁCIL</t>
  </si>
  <si>
    <t>+</t>
  </si>
  <si>
    <t>Dezenas mais sorteadas</t>
  </si>
  <si>
    <t>-</t>
  </si>
  <si>
    <t>9x</t>
  </si>
  <si>
    <t>8x</t>
  </si>
  <si>
    <t>Dezena que falta para fechar o clico atual:</t>
  </si>
  <si>
    <t>Qtd. Ocorrências</t>
  </si>
  <si>
    <t>Média de ocorrência</t>
  </si>
  <si>
    <t>Última ocorrência</t>
  </si>
  <si>
    <t>1 em 3</t>
  </si>
  <si>
    <t>1 em 4</t>
  </si>
  <si>
    <t>1 em 5</t>
  </si>
  <si>
    <t>1 em 9</t>
  </si>
  <si>
    <t>1 em 14</t>
  </si>
  <si>
    <t>1 em 36</t>
  </si>
  <si>
    <t>1 em 99</t>
  </si>
  <si>
    <t>1 em 290</t>
  </si>
  <si>
    <t>1 em 1160</t>
  </si>
  <si>
    <t>Frequência PRIMOS</t>
  </si>
  <si>
    <t>Frequência PARES E ÍMPARES</t>
  </si>
  <si>
    <t>Atraso ATUAL</t>
  </si>
  <si>
    <t>1 em 6</t>
  </si>
  <si>
    <t>1 em 7</t>
  </si>
  <si>
    <t>1 em 21</t>
  </si>
  <si>
    <t>1 em 31</t>
  </si>
  <si>
    <t>1 em 193</t>
  </si>
  <si>
    <t>1 em 435</t>
  </si>
  <si>
    <t>1 em 1740</t>
  </si>
  <si>
    <t>1 em 16</t>
  </si>
  <si>
    <t>1 em 46</t>
  </si>
  <si>
    <t>1 em 139</t>
  </si>
  <si>
    <t>1 em 696</t>
  </si>
  <si>
    <t>Múltiplos de 03</t>
  </si>
  <si>
    <t>Frequência MÚLTIPLOS 03</t>
  </si>
  <si>
    <t>Frequência FIBONACCIS</t>
  </si>
  <si>
    <t>Fibonaccis</t>
  </si>
  <si>
    <t>1 em 89</t>
  </si>
  <si>
    <t>1 em 183</t>
  </si>
  <si>
    <t>Frequência MOLDURA</t>
  </si>
  <si>
    <t>1 em 8</t>
  </si>
  <si>
    <t>1 em 20</t>
  </si>
  <si>
    <t>1 em 29</t>
  </si>
  <si>
    <t>1 em 151</t>
  </si>
  <si>
    <t>1 em 870</t>
  </si>
  <si>
    <t>1 em 3479</t>
  </si>
  <si>
    <t>Frequência REPETIDAS</t>
  </si>
  <si>
    <t>1 em 10</t>
  </si>
  <si>
    <t>1 em 12</t>
  </si>
  <si>
    <t>1 em 61</t>
  </si>
  <si>
    <t>1 em 71</t>
  </si>
  <si>
    <t>1 em 497</t>
  </si>
  <si>
    <t>Repetir as 15 dezenas, não aconteceu nenhuma vez.</t>
  </si>
  <si>
    <t>Faixas de soma</t>
  </si>
  <si>
    <t>181-195</t>
  </si>
  <si>
    <t>196-210</t>
  </si>
  <si>
    <t>211-225</t>
  </si>
  <si>
    <t>166-180</t>
  </si>
  <si>
    <t>120-165</t>
  </si>
  <si>
    <t>226-270</t>
  </si>
  <si>
    <t>SOMA</t>
  </si>
  <si>
    <t xml:space="preserve">Tabelas com as principais FREQUÊNCIAS DA LOTOFÁCIL! </t>
  </si>
  <si>
    <t>Principal ocorrência -&gt;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</si>
</sst>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"/>
  </numFmts>
  <fonts count="27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4"/>
      <color rgb="FFFFFF00"/>
      <name val="Calibri"/>
      <family val="2"/>
      <scheme val="minor"/>
    </font>
    <font>
      <b/>
      <sz val="11"/>
      <color rgb="FFFFFF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rgb="FFFFFF0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8"/>
      <name val="Calibri"/>
      <family val="2"/>
      <scheme val="minor"/>
    </font>
    <font>
      <b/>
      <sz val="14"/>
      <color rgb="FFFFFF00"/>
      <name val="Calibri"/>
      <family val="2"/>
      <scheme val="minor"/>
    </font>
    <font>
      <b/>
      <sz val="9"/>
      <color theme="1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</font>
    <font>
      <sz val="9"/>
      <color theme="1"/>
      <name val="Calibri"/>
      <family val="2"/>
      <scheme val="minor"/>
    </font>
    <font>
      <sz val="9"/>
      <name val="Calibri"/>
      <family val="2"/>
    </font>
    <font>
      <b/>
      <sz val="9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theme="1"/>
      <name val="Calibri"/>
      <family val="2"/>
    </font>
    <font>
      <sz val="10"/>
      <color theme="0"/>
      <name val="Calibri"/>
      <family val="2"/>
      <scheme val="minor"/>
    </font>
    <font>
      <b/>
      <sz val="5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FFFF00"/>
      <name val="Calibri"/>
      <family val="2"/>
      <scheme val="minor"/>
    </font>
    <font>
      <b/>
      <sz val="11"/>
      <color rgb="FFFFFF00"/>
      <name val="Calibri"/>
      <family val="2"/>
    </font>
    <font>
      <b/>
      <sz val="10"/>
      <color rgb="FFFFFF00"/>
      <name val="Calibri"/>
      <family val="2"/>
      <scheme val="minor"/>
    </font>
    <font>
      <b/>
      <sz val="9"/>
      <color rgb="FFFFFF00"/>
      <name val="Calibri"/>
      <family val="2"/>
      <scheme val="minor"/>
    </font>
    <font>
      <b/>
      <sz val="11.5"/>
      <color rgb="FFFFFF00"/>
      <name val="Calibri"/>
      <family val="2"/>
      <scheme val="minor"/>
    </font>
    <font>
      <b/>
      <sz val="11"/>
      <color rgb="FF043205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086C0A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900CC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2" fillId="0" borderId="0"/>
  </cellStyleXfs>
  <cellXfs count="80">
    <xf numFmtId="0" fontId="0" fillId="0" borderId="0" xfId="0"/>
    <xf numFmtId="164" fontId="0" fillId="0" borderId="0" xfId="0" applyNumberFormat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4" fontId="4" fillId="2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vertical="center"/>
    </xf>
    <xf numFmtId="164" fontId="2" fillId="0" borderId="0" xfId="0" applyNumberFormat="1" applyFont="1" applyAlignment="1">
      <alignment horizontal="center" vertical="center"/>
    </xf>
    <xf numFmtId="164" fontId="2" fillId="0" borderId="1" xfId="0" applyNumberFormat="1" applyFont="1" applyBorder="1" applyAlignment="1">
      <alignment horizontal="center" vertical="center"/>
    </xf>
    <xf numFmtId="164" fontId="10" fillId="0" borderId="0" xfId="0" applyNumberFormat="1" applyFont="1" applyAlignment="1">
      <alignment horizontal="center" vertical="center"/>
    </xf>
    <xf numFmtId="164" fontId="11" fillId="0" borderId="0" xfId="0" applyNumberFormat="1" applyFont="1" applyAlignment="1">
      <alignment horizontal="center" vertical="center"/>
    </xf>
    <xf numFmtId="164" fontId="4" fillId="3" borderId="1" xfId="0" applyNumberFormat="1" applyFont="1" applyFill="1" applyBorder="1" applyAlignment="1">
      <alignment horizontal="center" vertical="center"/>
    </xf>
    <xf numFmtId="164" fontId="12" fillId="0" borderId="1" xfId="1" applyNumberFormat="1" applyBorder="1" applyAlignment="1">
      <alignment horizontal="center" vertical="center"/>
    </xf>
    <xf numFmtId="164" fontId="12" fillId="0" borderId="0" xfId="1" applyNumberFormat="1" applyAlignment="1">
      <alignment horizontal="center" vertical="center"/>
    </xf>
    <xf numFmtId="164" fontId="13" fillId="0" borderId="0" xfId="0" applyNumberFormat="1" applyFont="1" applyAlignment="1">
      <alignment horizontal="center" vertical="center"/>
    </xf>
    <xf numFmtId="0" fontId="14" fillId="0" borderId="0" xfId="1" applyFont="1" applyAlignment="1">
      <alignment horizontal="center" vertical="center"/>
    </xf>
    <xf numFmtId="164" fontId="17" fillId="0" borderId="0" xfId="0" applyNumberFormat="1" applyFont="1" applyAlignment="1">
      <alignment horizontal="center" vertical="center"/>
    </xf>
    <xf numFmtId="164" fontId="5" fillId="0" borderId="0" xfId="0" applyNumberFormat="1" applyFont="1" applyAlignment="1">
      <alignment horizontal="center" vertical="center"/>
    </xf>
    <xf numFmtId="0" fontId="5" fillId="0" borderId="0" xfId="0" applyFont="1" applyAlignment="1">
      <alignment vertical="center"/>
    </xf>
    <xf numFmtId="0" fontId="5" fillId="0" borderId="0" xfId="0" applyFont="1"/>
    <xf numFmtId="0" fontId="18" fillId="2" borderId="2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/>
    </xf>
    <xf numFmtId="164" fontId="11" fillId="0" borderId="1" xfId="0" applyNumberFormat="1" applyFont="1" applyBorder="1" applyAlignment="1">
      <alignment horizontal="center" vertical="center"/>
    </xf>
    <xf numFmtId="164" fontId="19" fillId="0" borderId="0" xfId="0" applyNumberFormat="1" applyFont="1" applyAlignment="1">
      <alignment horizontal="center" vertical="center"/>
    </xf>
    <xf numFmtId="164" fontId="2" fillId="4" borderId="10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64" fontId="21" fillId="3" borderId="1" xfId="0" applyNumberFormat="1" applyFont="1" applyFill="1" applyBorder="1" applyAlignment="1">
      <alignment horizontal="center" vertical="center"/>
    </xf>
    <xf numFmtId="164" fontId="0" fillId="0" borderId="11" xfId="0" applyNumberFormat="1" applyBorder="1" applyAlignment="1">
      <alignment horizontal="center" vertical="center"/>
    </xf>
    <xf numFmtId="164" fontId="21" fillId="5" borderId="1" xfId="0" applyNumberFormat="1" applyFont="1" applyFill="1" applyBorder="1" applyAlignment="1">
      <alignment horizontal="center" vertical="center"/>
    </xf>
    <xf numFmtId="0" fontId="16" fillId="2" borderId="2" xfId="0" applyFont="1" applyFill="1" applyBorder="1" applyAlignment="1">
      <alignment horizontal="center" vertical="center"/>
    </xf>
    <xf numFmtId="0" fontId="15" fillId="2" borderId="2" xfId="0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/>
    <xf numFmtId="164" fontId="7" fillId="2" borderId="1" xfId="0" applyNumberFormat="1" applyFont="1" applyFill="1" applyBorder="1" applyAlignment="1">
      <alignment horizontal="center" vertical="center"/>
    </xf>
    <xf numFmtId="164" fontId="1" fillId="2" borderId="1" xfId="0" applyNumberFormat="1" applyFont="1" applyFill="1" applyBorder="1" applyAlignment="1">
      <alignment horizontal="center" vertical="center"/>
    </xf>
    <xf numFmtId="0" fontId="18" fillId="2" borderId="0" xfId="0" applyFont="1" applyFill="1" applyAlignment="1">
      <alignment horizontal="center" vertical="center"/>
    </xf>
    <xf numFmtId="164" fontId="26" fillId="4" borderId="1" xfId="0" applyNumberFormat="1" applyFont="1" applyFill="1" applyBorder="1" applyAlignment="1">
      <alignment horizontal="center" vertical="center"/>
    </xf>
    <xf numFmtId="164" fontId="4" fillId="2" borderId="5" xfId="0" applyNumberFormat="1" applyFont="1" applyFill="1" applyBorder="1" applyAlignment="1">
      <alignment horizontal="center" vertical="center"/>
    </xf>
    <xf numFmtId="0" fontId="18" fillId="2" borderId="2" xfId="0" applyFont="1" applyFill="1" applyBorder="1" applyAlignment="1">
      <alignment horizontal="center" vertical="center"/>
    </xf>
    <xf numFmtId="0" fontId="18" fillId="2" borderId="3" xfId="0" applyFont="1" applyFill="1" applyBorder="1" applyAlignment="1">
      <alignment horizontal="center" vertical="center"/>
    </xf>
    <xf numFmtId="164" fontId="3" fillId="2" borderId="4" xfId="0" applyNumberFormat="1" applyFont="1" applyFill="1" applyBorder="1" applyAlignment="1">
      <alignment horizontal="center" vertical="center"/>
    </xf>
    <xf numFmtId="164" fontId="3" fillId="2" borderId="0" xfId="0" applyNumberFormat="1" applyFont="1" applyFill="1" applyAlignment="1">
      <alignment horizontal="center" vertical="center"/>
    </xf>
    <xf numFmtId="164" fontId="6" fillId="2" borderId="1" xfId="0" applyNumberFormat="1" applyFont="1" applyFill="1" applyBorder="1" applyAlignment="1">
      <alignment horizontal="center" vertical="center"/>
    </xf>
    <xf numFmtId="0" fontId="18" fillId="2" borderId="1" xfId="0" applyFont="1" applyFill="1" applyBorder="1" applyAlignment="1">
      <alignment horizontal="center" vertical="center"/>
    </xf>
    <xf numFmtId="164" fontId="1" fillId="3" borderId="7" xfId="0" applyNumberFormat="1" applyFont="1" applyFill="1" applyBorder="1" applyAlignment="1">
      <alignment horizontal="center" vertical="center"/>
    </xf>
    <xf numFmtId="164" fontId="1" fillId="3" borderId="8" xfId="0" applyNumberFormat="1" applyFont="1" applyFill="1" applyBorder="1" applyAlignment="1">
      <alignment horizontal="center" vertical="center"/>
    </xf>
    <xf numFmtId="164" fontId="1" fillId="3" borderId="9" xfId="0" applyNumberFormat="1" applyFont="1" applyFill="1" applyBorder="1" applyAlignment="1">
      <alignment horizontal="center" vertical="center"/>
    </xf>
    <xf numFmtId="164" fontId="24" fillId="3" borderId="1" xfId="0" applyNumberFormat="1" applyFont="1" applyFill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4" fontId="15" fillId="3" borderId="1" xfId="0" applyNumberFormat="1" applyFont="1" applyFill="1" applyBorder="1" applyAlignment="1">
      <alignment horizontal="center" vertical="center"/>
    </xf>
    <xf numFmtId="164" fontId="9" fillId="2" borderId="1" xfId="0" applyNumberFormat="1" applyFont="1" applyFill="1" applyBorder="1" applyAlignment="1">
      <alignment horizontal="center" vertical="center"/>
    </xf>
    <xf numFmtId="164" fontId="4" fillId="3" borderId="7" xfId="0" applyNumberFormat="1" applyFont="1" applyFill="1" applyBorder="1" applyAlignment="1">
      <alignment horizontal="center" vertical="center"/>
    </xf>
    <xf numFmtId="164" fontId="4" fillId="3" borderId="8" xfId="0" applyNumberFormat="1" applyFont="1" applyFill="1" applyBorder="1" applyAlignment="1">
      <alignment horizontal="center" vertical="center"/>
    </xf>
    <xf numFmtId="164" fontId="4" fillId="3" borderId="9" xfId="0" applyNumberFormat="1" applyFont="1" applyFill="1" applyBorder="1" applyAlignment="1">
      <alignment horizontal="center" vertical="center"/>
    </xf>
    <xf numFmtId="164" fontId="23" fillId="2" borderId="1" xfId="0" applyNumberFormat="1" applyFont="1" applyFill="1" applyBorder="1" applyAlignment="1">
      <alignment horizontal="center" vertical="center"/>
    </xf>
    <xf numFmtId="164" fontId="4" fillId="2" borderId="7" xfId="0" applyNumberFormat="1" applyFont="1" applyFill="1" applyBorder="1" applyAlignment="1">
      <alignment horizontal="center" vertical="center"/>
    </xf>
    <xf numFmtId="164" fontId="4" fillId="2" borderId="8" xfId="0" applyNumberFormat="1" applyFont="1" applyFill="1" applyBorder="1" applyAlignment="1">
      <alignment horizontal="center" vertical="center"/>
    </xf>
    <xf numFmtId="164" fontId="4" fillId="2" borderId="9" xfId="0" applyNumberFormat="1" applyFont="1" applyFill="1" applyBorder="1" applyAlignment="1">
      <alignment horizontal="center" vertical="center"/>
    </xf>
    <xf numFmtId="164" fontId="9" fillId="3" borderId="1" xfId="0" applyNumberFormat="1" applyFont="1" applyFill="1" applyBorder="1" applyAlignment="1">
      <alignment horizontal="center" vertical="center"/>
    </xf>
    <xf numFmtId="164" fontId="1" fillId="2" borderId="2" xfId="0" applyNumberFormat="1" applyFont="1" applyFill="1" applyBorder="1" applyAlignment="1">
      <alignment horizontal="center" vertical="center"/>
    </xf>
    <xf numFmtId="164" fontId="1" fillId="2" borderId="6" xfId="0" applyNumberFormat="1" applyFont="1" applyFill="1" applyBorder="1" applyAlignment="1">
      <alignment horizontal="center" vertical="center"/>
    </xf>
    <xf numFmtId="164" fontId="1" fillId="2" borderId="3" xfId="0" applyNumberFormat="1" applyFont="1" applyFill="1" applyBorder="1" applyAlignment="1">
      <alignment horizontal="center" vertical="center"/>
    </xf>
    <xf numFmtId="164" fontId="22" fillId="3" borderId="2" xfId="1" applyNumberFormat="1" applyFont="1" applyFill="1" applyBorder="1" applyAlignment="1">
      <alignment horizontal="center" vertical="center"/>
    </xf>
    <xf numFmtId="164" fontId="22" fillId="3" borderId="6" xfId="1" applyNumberFormat="1" applyFont="1" applyFill="1" applyBorder="1" applyAlignment="1">
      <alignment horizontal="center" vertical="center"/>
    </xf>
    <xf numFmtId="164" fontId="22" fillId="3" borderId="3" xfId="1" applyNumberFormat="1" applyFont="1" applyFill="1" applyBorder="1" applyAlignment="1">
      <alignment horizontal="center" vertical="center"/>
    </xf>
    <xf numFmtId="164" fontId="4" fillId="3" borderId="1" xfId="0" applyNumberFormat="1" applyFont="1" applyFill="1" applyBorder="1" applyAlignment="1">
      <alignment horizontal="center" vertical="center"/>
    </xf>
    <xf numFmtId="164" fontId="4" fillId="3" borderId="2" xfId="0" applyNumberFormat="1" applyFont="1" applyFill="1" applyBorder="1" applyAlignment="1">
      <alignment horizontal="center" vertical="center"/>
    </xf>
    <xf numFmtId="164" fontId="4" fillId="3" borderId="3" xfId="0" applyNumberFormat="1" applyFont="1" applyFill="1" applyBorder="1" applyAlignment="1">
      <alignment horizontal="center" vertical="center"/>
    </xf>
    <xf numFmtId="164" fontId="2" fillId="0" borderId="2" xfId="0" applyNumberFormat="1" applyFont="1" applyBorder="1" applyAlignment="1">
      <alignment horizontal="center" vertical="center"/>
    </xf>
    <xf numFmtId="164" fontId="2" fillId="0" borderId="3" xfId="0" applyNumberFormat="1" applyFont="1" applyBorder="1" applyAlignment="1">
      <alignment horizontal="center" vertical="center"/>
    </xf>
    <xf numFmtId="164" fontId="2" fillId="0" borderId="1" xfId="0" applyNumberFormat="1" applyFont="1" applyBorder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164" fontId="4" fillId="5" borderId="2" xfId="0" applyNumberFormat="1" applyFont="1" applyFill="1" applyBorder="1" applyAlignment="1">
      <alignment horizontal="center" vertical="center"/>
    </xf>
    <xf numFmtId="164" fontId="4" fillId="5" borderId="6" xfId="0" applyNumberFormat="1" applyFont="1" applyFill="1" applyBorder="1" applyAlignment="1">
      <alignment horizontal="center" vertical="center"/>
    </xf>
    <xf numFmtId="164" fontId="4" fillId="5" borderId="1" xfId="0" applyNumberFormat="1" applyFont="1" applyFill="1" applyBorder="1" applyAlignment="1">
      <alignment horizontal="center" vertical="center"/>
    </xf>
    <xf numFmtId="164" fontId="25" fillId="5" borderId="1" xfId="0" applyNumberFormat="1" applyFont="1" applyFill="1" applyBorder="1" applyAlignment="1">
      <alignment horizontal="center" vertical="center"/>
    </xf>
    <xf numFmtId="164" fontId="20" fillId="5" borderId="1" xfId="0" applyNumberFormat="1" applyFont="1" applyFill="1" applyBorder="1" applyAlignment="1">
      <alignment horizontal="center" vertical="center"/>
    </xf>
    <xf numFmtId="164" fontId="24" fillId="2" borderId="5" xfId="0" applyNumberFormat="1" applyFont="1" applyFill="1" applyBorder="1" applyAlignment="1">
      <alignment horizontal="center" vertical="center"/>
    </xf>
  </cellXfs>
  <cellStyles count="2">
    <cellStyle name="Normal" xfId="0" builtinId="0"/>
    <cellStyle name="Normal 2" xfId="1" xr:uid="{9FDC5A88-4369-46E5-8443-3CAD7EC5A8F1}"/>
  </cellStyles>
  <dxfs count="0"/>
  <tableStyles count="0" defaultTableStyle="TableStyleMedium2" defaultPivotStyle="PivotStyleLight16"/>
  <colors>
    <mruColors>
      <color rgb="FF043205"/>
      <color rgb="FF086C0A"/>
      <color rgb="FF99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121920</xdr:colOff>
      <xdr:row>2</xdr:row>
      <xdr:rowOff>83821</xdr:rowOff>
    </xdr:from>
    <xdr:to>
      <xdr:col>7</xdr:col>
      <xdr:colOff>54185</xdr:colOff>
      <xdr:row>4</xdr:row>
      <xdr:rowOff>83820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2286BF30-C2FB-E55D-10A1-CBB3FC303D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06780" y="335281"/>
          <a:ext cx="1029545" cy="579119"/>
        </a:xfrm>
        <a:prstGeom prst="rect">
          <a:avLst/>
        </a:prstGeom>
      </xdr:spPr>
    </xdr:pic>
    <xdr:clientData/>
  </xdr:twoCellAnchor>
  <xdr:twoCellAnchor editAs="oneCell">
    <xdr:from>
      <xdr:col>26</xdr:col>
      <xdr:colOff>685800</xdr:colOff>
      <xdr:row>2</xdr:row>
      <xdr:rowOff>91441</xdr:rowOff>
    </xdr:from>
    <xdr:to>
      <xdr:col>28</xdr:col>
      <xdr:colOff>397085</xdr:colOff>
      <xdr:row>4</xdr:row>
      <xdr:rowOff>91440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A385E05B-79E9-48C9-B4CF-4D2BBA5B59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584180" y="342901"/>
          <a:ext cx="1029545" cy="57911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FFAE33-5B79-4A0F-81F3-2A8556636A19}">
  <dimension ref="B1:BK36"/>
  <sheetViews>
    <sheetView tabSelected="1" zoomScaleNormal="100" workbookViewId="0">
      <selection activeCell="AF14" sqref="AF14:AJ16"/>
    </sheetView>
  </sheetViews>
  <sheetFormatPr defaultColWidth="4" defaultRowHeight="14.4" x14ac:dyDescent="0.3"/>
  <cols>
    <col min="1" max="1" width="1.33203125" style="1" customWidth="1"/>
    <col min="2" max="2" width="9.21875" style="1" customWidth="1"/>
    <col min="3" max="3" width="0.88671875" style="1" customWidth="1"/>
    <col min="4" max="18" width="4" style="1"/>
    <col min="19" max="19" width="3.77734375" style="1" customWidth="1"/>
    <col min="20" max="20" width="8.77734375" style="1" customWidth="1"/>
    <col min="21" max="24" width="10.21875" style="1" customWidth="1"/>
    <col min="25" max="25" width="9.21875" style="1" customWidth="1"/>
    <col min="26" max="27" width="10.21875" style="1" customWidth="1"/>
    <col min="28" max="28" width="9" style="1" customWidth="1"/>
    <col min="29" max="29" width="8" style="1" customWidth="1"/>
    <col min="30" max="30" width="2.33203125" style="1" customWidth="1"/>
    <col min="31" max="39" width="3.88671875" style="1" customWidth="1"/>
    <col min="40" max="43" width="4" style="1"/>
    <col min="44" max="44" width="2.21875" style="1" customWidth="1"/>
    <col min="45" max="61" width="0.109375" style="1" hidden="1" customWidth="1"/>
    <col min="62" max="62" width="0.109375" style="1" customWidth="1"/>
    <col min="63" max="16384" width="4" style="1"/>
  </cols>
  <sheetData>
    <row r="1" spans="2:63" ht="5.4" customHeight="1" x14ac:dyDescent="0.3"/>
    <row r="3" spans="2:63" ht="31.2" customHeight="1" x14ac:dyDescent="0.3">
      <c r="D3" s="42" t="s">
        <v>0</v>
      </c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/>
      <c r="AG3" s="16"/>
      <c r="AH3" s="16"/>
    </row>
    <row r="4" spans="2:63" ht="14.4" customHeight="1" x14ac:dyDescent="0.3">
      <c r="D4" s="42"/>
      <c r="E4" s="43"/>
      <c r="F4" s="43"/>
      <c r="G4" s="43"/>
      <c r="H4" s="43"/>
      <c r="I4" s="43"/>
      <c r="J4" s="43"/>
      <c r="K4" s="43"/>
      <c r="L4" s="43"/>
      <c r="M4" s="43"/>
      <c r="N4" s="43"/>
      <c r="O4" s="43"/>
      <c r="P4" s="43"/>
      <c r="Q4" s="43"/>
      <c r="R4" s="43"/>
      <c r="S4" s="43"/>
      <c r="T4" s="43"/>
      <c r="U4" s="43"/>
      <c r="V4" s="43"/>
      <c r="W4" s="43"/>
      <c r="X4" s="43"/>
      <c r="Y4" s="43"/>
      <c r="Z4" s="43"/>
      <c r="AA4" s="43"/>
      <c r="AB4" s="43"/>
      <c r="AC4" s="43"/>
      <c r="AD4"/>
    </row>
    <row r="5" spans="2:63" ht="14.4" customHeight="1" x14ac:dyDescent="0.3">
      <c r="D5" s="42"/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  <c r="Z5" s="43"/>
      <c r="AA5" s="43"/>
      <c r="AB5" s="43"/>
      <c r="AC5" s="43"/>
      <c r="AD5"/>
    </row>
    <row r="6" spans="2:63" x14ac:dyDescent="0.3">
      <c r="V6" s="23" t="s">
        <v>13</v>
      </c>
      <c r="W6" s="23" t="s">
        <v>2</v>
      </c>
      <c r="AS6" s="40" t="s">
        <v>58</v>
      </c>
      <c r="AT6" s="41"/>
      <c r="AU6" s="4">
        <v>2</v>
      </c>
      <c r="AV6" s="4">
        <v>4</v>
      </c>
      <c r="AW6" s="4">
        <v>6</v>
      </c>
      <c r="AX6" s="4">
        <v>8</v>
      </c>
      <c r="AY6" s="4">
        <v>10</v>
      </c>
      <c r="AZ6" s="4">
        <v>12</v>
      </c>
      <c r="BA6" s="4">
        <v>14</v>
      </c>
      <c r="BB6" s="4">
        <v>16</v>
      </c>
      <c r="BC6" s="4">
        <v>18</v>
      </c>
      <c r="BD6" s="4">
        <v>20</v>
      </c>
      <c r="BE6" s="4">
        <v>22</v>
      </c>
      <c r="BF6" s="4">
        <v>24</v>
      </c>
      <c r="BH6" s="5"/>
      <c r="BI6"/>
      <c r="BJ6"/>
      <c r="BK6"/>
    </row>
    <row r="7" spans="2:63" ht="15.6" x14ac:dyDescent="0.3">
      <c r="D7" s="44" t="s">
        <v>1</v>
      </c>
      <c r="E7" s="44"/>
      <c r="F7" s="44"/>
      <c r="G7" s="44"/>
      <c r="H7" s="44"/>
      <c r="I7" s="44"/>
      <c r="J7" s="44"/>
      <c r="K7" s="44"/>
      <c r="L7" s="44"/>
      <c r="M7" s="44"/>
      <c r="N7" s="44"/>
      <c r="O7" s="44"/>
      <c r="P7" s="44"/>
      <c r="Q7" s="44"/>
      <c r="R7" s="44"/>
      <c r="T7" s="35" t="s">
        <v>3</v>
      </c>
      <c r="U7" s="35" t="s">
        <v>4</v>
      </c>
      <c r="V7" s="35" t="s">
        <v>5</v>
      </c>
      <c r="W7" s="35" t="s">
        <v>5</v>
      </c>
      <c r="X7" s="35" t="s">
        <v>6</v>
      </c>
      <c r="Y7" s="35" t="s">
        <v>7</v>
      </c>
      <c r="Z7" s="36" t="s">
        <v>8</v>
      </c>
      <c r="AA7" s="35" t="s">
        <v>9</v>
      </c>
      <c r="AB7" s="35" t="s">
        <v>57</v>
      </c>
      <c r="AC7" s="35" t="s">
        <v>10</v>
      </c>
      <c r="AF7" s="39" t="s">
        <v>62</v>
      </c>
      <c r="AG7" s="39"/>
      <c r="AH7" s="39"/>
      <c r="AI7" s="39"/>
      <c r="AJ7" s="39"/>
      <c r="AS7" s="17"/>
      <c r="AT7" s="17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/>
      <c r="BJ7"/>
      <c r="BK7" s="16"/>
    </row>
    <row r="8" spans="2:63" x14ac:dyDescent="0.3">
      <c r="B8" s="1">
        <v>1255</v>
      </c>
      <c r="D8" s="2">
        <v>1</v>
      </c>
      <c r="E8" s="2">
        <v>2</v>
      </c>
      <c r="F8" s="2">
        <v>4</v>
      </c>
      <c r="G8" s="2">
        <v>6</v>
      </c>
      <c r="H8" s="2">
        <v>7</v>
      </c>
      <c r="I8" s="2">
        <v>9</v>
      </c>
      <c r="J8" s="2">
        <v>10</v>
      </c>
      <c r="K8" s="2">
        <v>13</v>
      </c>
      <c r="L8" s="2">
        <v>14</v>
      </c>
      <c r="M8" s="2">
        <v>16</v>
      </c>
      <c r="N8" s="2">
        <v>18</v>
      </c>
      <c r="O8" s="2">
        <v>20</v>
      </c>
      <c r="P8" s="2">
        <v>21</v>
      </c>
      <c r="Q8" s="2">
        <v>23</v>
      </c>
      <c r="R8" s="2">
        <v>25</v>
      </c>
      <c r="T8" s="1">
        <f t="array" ref="T8">SUM(COUNTIF(D8:R8,AU$6:BF$6))</f>
        <v>8</v>
      </c>
      <c r="U8" s="1">
        <f t="array" ref="U8">SUM(COUNTIF(D8:R8,AU$8:BG$8))</f>
        <v>7</v>
      </c>
      <c r="V8" s="1">
        <v>0</v>
      </c>
      <c r="W8" s="1">
        <v>8</v>
      </c>
      <c r="X8" s="1">
        <f t="array" ref="X8">SUM(COUNTIF(D8:R8,AU$10:BJ$10))</f>
        <v>10</v>
      </c>
      <c r="Y8" s="1">
        <f t="array" ref="Y8">SUM(COUNTIF(D8:R8,AU$12:BC$12))</f>
        <v>4</v>
      </c>
      <c r="Z8" s="1">
        <f t="array" ref="Z8">SUM(COUNTIF(D8:R8,AU$16:BB$16))</f>
        <v>4</v>
      </c>
      <c r="AA8" s="1">
        <f t="array" ref="AA8">SUM(COUNTIF(D8:R8,AU$14:BA$14))</f>
        <v>4</v>
      </c>
      <c r="AB8" s="1">
        <f t="array" ref="AB8">SUM(COUNTIF(D8:R8,AU$18:BC$18))</f>
        <v>6</v>
      </c>
      <c r="AC8" s="1">
        <f t="shared" ref="AC8:AC17" si="0">SUM(D8:R8)</f>
        <v>189</v>
      </c>
      <c r="AF8" s="2">
        <v>1</v>
      </c>
      <c r="AG8" s="2">
        <v>2</v>
      </c>
      <c r="AH8" s="2">
        <v>3</v>
      </c>
      <c r="AI8" s="2">
        <v>4</v>
      </c>
      <c r="AJ8" s="2">
        <v>5</v>
      </c>
      <c r="AS8" s="40" t="s">
        <v>59</v>
      </c>
      <c r="AT8" s="41"/>
      <c r="AU8" s="4">
        <v>1</v>
      </c>
      <c r="AV8" s="4">
        <v>3</v>
      </c>
      <c r="AW8" s="4">
        <v>5</v>
      </c>
      <c r="AX8" s="4">
        <v>7</v>
      </c>
      <c r="AY8" s="4">
        <v>9</v>
      </c>
      <c r="AZ8" s="4">
        <v>11</v>
      </c>
      <c r="BA8" s="4">
        <v>13</v>
      </c>
      <c r="BB8" s="4">
        <v>15</v>
      </c>
      <c r="BC8" s="4">
        <v>17</v>
      </c>
      <c r="BD8" s="4">
        <v>19</v>
      </c>
      <c r="BE8" s="4">
        <v>21</v>
      </c>
      <c r="BF8" s="4">
        <v>23</v>
      </c>
      <c r="BG8" s="4">
        <v>25</v>
      </c>
      <c r="BH8" s="5"/>
      <c r="BI8"/>
      <c r="BJ8"/>
    </row>
    <row r="9" spans="2:63" x14ac:dyDescent="0.3">
      <c r="B9" s="1">
        <v>1408</v>
      </c>
      <c r="D9" s="2">
        <v>1</v>
      </c>
      <c r="E9" s="2">
        <v>3</v>
      </c>
      <c r="F9" s="2">
        <v>5</v>
      </c>
      <c r="G9" s="2">
        <v>8</v>
      </c>
      <c r="H9" s="2">
        <v>10</v>
      </c>
      <c r="I9" s="2">
        <v>11</v>
      </c>
      <c r="J9" s="2">
        <v>12</v>
      </c>
      <c r="K9" s="2">
        <v>13</v>
      </c>
      <c r="L9" s="2">
        <v>14</v>
      </c>
      <c r="M9" s="2">
        <v>19</v>
      </c>
      <c r="N9" s="2">
        <v>21</v>
      </c>
      <c r="O9" s="2">
        <v>22</v>
      </c>
      <c r="P9" s="2">
        <v>23</v>
      </c>
      <c r="Q9" s="2">
        <v>24</v>
      </c>
      <c r="R9" s="2">
        <v>25</v>
      </c>
      <c r="T9" s="1">
        <f t="array" ref="T9">SUM(COUNTIF(D9:R9,AU$6:BF$6))</f>
        <v>6</v>
      </c>
      <c r="U9" s="1">
        <f t="array" ref="U9">SUM(COUNTIF(D9:R9,AU$8:BG$8))</f>
        <v>9</v>
      </c>
      <c r="V9" s="1">
        <f t="array" ref="V9">SUM(COUNTIF(D9:R9,D8:R8))</f>
        <v>7</v>
      </c>
      <c r="W9" s="1">
        <v>10</v>
      </c>
      <c r="X9" s="1">
        <f t="array" ref="X9">SUM(COUNTIF(D9:R9,AU$10:BJ$10))</f>
        <v>10</v>
      </c>
      <c r="Y9" s="1">
        <f t="array" ref="Y9">SUM(COUNTIF(D9:R9,AU$12:BC$12))</f>
        <v>6</v>
      </c>
      <c r="Z9" s="1">
        <f t="array" ref="Z9">SUM(COUNTIF(D9:R9,AU$16:BB$16))</f>
        <v>4</v>
      </c>
      <c r="AA9" s="1">
        <f t="array" ref="AA9">SUM(COUNTIF(D9:R9,AU$14:BA$14))</f>
        <v>6</v>
      </c>
      <c r="AB9" s="1">
        <f t="array" ref="AB9">SUM(COUNTIF(D9:R9,AU$18:BC$18))</f>
        <v>6</v>
      </c>
      <c r="AC9" s="1">
        <f t="shared" si="0"/>
        <v>211</v>
      </c>
      <c r="AF9" s="2">
        <v>6</v>
      </c>
      <c r="AG9" s="2">
        <v>7</v>
      </c>
      <c r="AH9" s="2">
        <v>8</v>
      </c>
      <c r="AI9" s="2">
        <v>9</v>
      </c>
      <c r="AJ9" s="2">
        <v>10</v>
      </c>
      <c r="AS9" s="17"/>
      <c r="AT9" s="17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/>
      <c r="BJ9"/>
    </row>
    <row r="10" spans="2:63" x14ac:dyDescent="0.3">
      <c r="B10" s="1">
        <v>1557</v>
      </c>
      <c r="D10" s="2">
        <v>2</v>
      </c>
      <c r="E10" s="2">
        <v>3</v>
      </c>
      <c r="F10" s="2">
        <v>4</v>
      </c>
      <c r="G10" s="2">
        <v>5</v>
      </c>
      <c r="H10" s="2">
        <v>6</v>
      </c>
      <c r="I10" s="2">
        <v>9</v>
      </c>
      <c r="J10" s="2">
        <v>12</v>
      </c>
      <c r="K10" s="2">
        <v>16</v>
      </c>
      <c r="L10" s="2">
        <v>17</v>
      </c>
      <c r="M10" s="2">
        <v>18</v>
      </c>
      <c r="N10" s="2">
        <v>20</v>
      </c>
      <c r="O10" s="2">
        <v>21</v>
      </c>
      <c r="P10" s="2">
        <v>22</v>
      </c>
      <c r="Q10" s="2">
        <v>24</v>
      </c>
      <c r="R10" s="2">
        <v>25</v>
      </c>
      <c r="T10" s="1">
        <f t="array" ref="T10">SUM(COUNTIF(D10:R10,AU$6:BF$6))</f>
        <v>9</v>
      </c>
      <c r="U10" s="1">
        <f t="array" ref="U10">SUM(COUNTIF(D10:R10,AU$8:BG$8))</f>
        <v>6</v>
      </c>
      <c r="V10" s="1">
        <f t="array" ref="V10">SUM(COUNTIF(D10:R10,D9:R9))</f>
        <v>7</v>
      </c>
      <c r="W10" s="1">
        <v>10</v>
      </c>
      <c r="X10" s="1">
        <f t="array" ref="X10">SUM(COUNTIF(D10:R10,AU$10:BJ$10))</f>
        <v>11</v>
      </c>
      <c r="Y10" s="1">
        <f t="array" ref="Y10">SUM(COUNTIF(D10:R10,AU$12:BC$12))</f>
        <v>4</v>
      </c>
      <c r="Z10" s="1">
        <f t="array" ref="Z10">SUM(COUNTIF(D10:R10,AU$16:BB$16))</f>
        <v>7</v>
      </c>
      <c r="AA10" s="1">
        <f t="array" ref="AA10">SUM(COUNTIF(D10:R10,AU$14:BA$14))</f>
        <v>4</v>
      </c>
      <c r="AB10" s="1">
        <f t="array" ref="AB10">SUM(COUNTIF(D10:R10,AU$18:BC$18))</f>
        <v>5</v>
      </c>
      <c r="AC10" s="1">
        <f t="shared" si="0"/>
        <v>204</v>
      </c>
      <c r="AF10" s="2">
        <v>11</v>
      </c>
      <c r="AG10" s="2">
        <v>12</v>
      </c>
      <c r="AH10" s="2">
        <v>13</v>
      </c>
      <c r="AI10" s="2">
        <v>14</v>
      </c>
      <c r="AJ10" s="2">
        <v>15</v>
      </c>
      <c r="AS10" s="45" t="s">
        <v>11</v>
      </c>
      <c r="AT10" s="45"/>
      <c r="AU10" s="4">
        <v>1</v>
      </c>
      <c r="AV10" s="4">
        <v>2</v>
      </c>
      <c r="AW10" s="4">
        <v>3</v>
      </c>
      <c r="AX10" s="4">
        <v>4</v>
      </c>
      <c r="AY10" s="4">
        <v>5</v>
      </c>
      <c r="AZ10" s="4">
        <v>6</v>
      </c>
      <c r="BA10" s="4">
        <v>10</v>
      </c>
      <c r="BB10" s="4">
        <v>11</v>
      </c>
      <c r="BC10" s="4">
        <v>15</v>
      </c>
      <c r="BD10" s="4">
        <v>16</v>
      </c>
      <c r="BE10" s="4">
        <v>20</v>
      </c>
      <c r="BF10" s="4">
        <v>21</v>
      </c>
      <c r="BG10" s="4">
        <v>22</v>
      </c>
      <c r="BH10" s="4">
        <v>23</v>
      </c>
      <c r="BI10" s="4">
        <v>24</v>
      </c>
      <c r="BJ10" s="4">
        <v>25</v>
      </c>
    </row>
    <row r="11" spans="2:63" x14ac:dyDescent="0.3">
      <c r="B11" s="1">
        <v>1708</v>
      </c>
      <c r="D11" s="2">
        <v>1</v>
      </c>
      <c r="E11" s="2">
        <v>2</v>
      </c>
      <c r="F11" s="2">
        <v>3</v>
      </c>
      <c r="G11" s="2">
        <v>4</v>
      </c>
      <c r="H11" s="2">
        <v>6</v>
      </c>
      <c r="I11" s="2">
        <v>7</v>
      </c>
      <c r="J11" s="2">
        <v>8</v>
      </c>
      <c r="K11" s="2">
        <v>9</v>
      </c>
      <c r="L11" s="2">
        <v>10</v>
      </c>
      <c r="M11" s="2">
        <v>12</v>
      </c>
      <c r="N11" s="2">
        <v>13</v>
      </c>
      <c r="O11" s="2">
        <v>14</v>
      </c>
      <c r="P11" s="2">
        <v>17</v>
      </c>
      <c r="Q11" s="2">
        <v>18</v>
      </c>
      <c r="R11" s="2">
        <v>22</v>
      </c>
      <c r="T11" s="1">
        <f t="array" ref="T11">SUM(COUNTIF(D11:R11,AU$6:BF$6))</f>
        <v>9</v>
      </c>
      <c r="U11" s="1">
        <f t="array" ref="U11">SUM(COUNTIF(D11:R11,AU$8:BG$8))</f>
        <v>6</v>
      </c>
      <c r="V11" s="1">
        <f t="array" ref="V11">SUM(COUNTIF(D11:R11,D10:R10))</f>
        <v>9</v>
      </c>
      <c r="W11" s="1">
        <v>8</v>
      </c>
      <c r="X11" s="1">
        <f t="array" ref="X11">SUM(COUNTIF(D11:R11,AU$10:BJ$10))</f>
        <v>7</v>
      </c>
      <c r="Y11" s="1">
        <f t="array" ref="Y11">SUM(COUNTIF(D11:R11,AU$12:BC$12))</f>
        <v>5</v>
      </c>
      <c r="Z11" s="1">
        <f t="array" ref="Z11">SUM(COUNTIF(D11:R11,AU$16:BB$16))</f>
        <v>5</v>
      </c>
      <c r="AA11" s="1">
        <f t="array" ref="AA11">SUM(COUNTIF(D11:R11,AU$14:BA$14))</f>
        <v>5</v>
      </c>
      <c r="AB11" s="1">
        <f t="array" ref="AB11">SUM(COUNTIF(D11:R11,AU$18:BC$18))</f>
        <v>5</v>
      </c>
      <c r="AC11" s="1">
        <f t="shared" si="0"/>
        <v>146</v>
      </c>
      <c r="AF11" s="2">
        <v>16</v>
      </c>
      <c r="AG11" s="2">
        <v>17</v>
      </c>
      <c r="AH11" s="2">
        <v>18</v>
      </c>
      <c r="AI11" s="2">
        <v>19</v>
      </c>
      <c r="AJ11" s="2">
        <v>20</v>
      </c>
      <c r="AS11" s="17"/>
      <c r="AT11" s="17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/>
    </row>
    <row r="12" spans="2:63" x14ac:dyDescent="0.3">
      <c r="B12" s="1">
        <v>1861</v>
      </c>
      <c r="D12" s="2">
        <v>2</v>
      </c>
      <c r="E12" s="2">
        <v>3</v>
      </c>
      <c r="F12" s="2">
        <v>5</v>
      </c>
      <c r="G12" s="2">
        <v>6</v>
      </c>
      <c r="H12" s="2">
        <v>7</v>
      </c>
      <c r="I12" s="2">
        <v>8</v>
      </c>
      <c r="J12" s="2">
        <v>9</v>
      </c>
      <c r="K12" s="2">
        <v>13</v>
      </c>
      <c r="L12" s="2">
        <v>14</v>
      </c>
      <c r="M12" s="2">
        <v>16</v>
      </c>
      <c r="N12" s="2">
        <v>18</v>
      </c>
      <c r="O12" s="2">
        <v>22</v>
      </c>
      <c r="P12" s="2">
        <v>23</v>
      </c>
      <c r="Q12" s="2">
        <v>24</v>
      </c>
      <c r="R12" s="2">
        <v>25</v>
      </c>
      <c r="T12" s="1">
        <f t="array" ref="T12">SUM(COUNTIF(D12:R12,AU$6:BF$6))</f>
        <v>8</v>
      </c>
      <c r="U12" s="1">
        <f t="array" ref="U12">SUM(COUNTIF(D12:R12,AU$8:BG$8))</f>
        <v>7</v>
      </c>
      <c r="V12" s="1">
        <f t="array" ref="V12">SUM(COUNTIF(D12:R12,D11:R11))</f>
        <v>10</v>
      </c>
      <c r="W12" s="1">
        <v>7</v>
      </c>
      <c r="X12" s="1">
        <f t="array" ref="X12">SUM(COUNTIF(D12:R12,AU$10:BJ$10))</f>
        <v>9</v>
      </c>
      <c r="Y12" s="1">
        <f t="array" ref="Y12">SUM(COUNTIF(D12:R12,AU$12:BC$12))</f>
        <v>6</v>
      </c>
      <c r="Z12" s="1">
        <f t="array" ref="Z12">SUM(COUNTIF(D12:R12,AU$16:BB$16))</f>
        <v>5</v>
      </c>
      <c r="AA12" s="1">
        <f t="array" ref="AA12">SUM(COUNTIF(D12:R12,AU$14:BA$14))</f>
        <v>5</v>
      </c>
      <c r="AB12" s="1">
        <f t="array" ref="AB12">SUM(COUNTIF(D12:R12,AU$18:BC$18))</f>
        <v>5</v>
      </c>
      <c r="AC12" s="1">
        <f t="shared" si="0"/>
        <v>195</v>
      </c>
      <c r="AF12" s="2">
        <v>21</v>
      </c>
      <c r="AG12" s="2">
        <v>22</v>
      </c>
      <c r="AH12" s="2">
        <v>23</v>
      </c>
      <c r="AI12" s="2">
        <v>24</v>
      </c>
      <c r="AJ12" s="2">
        <v>25</v>
      </c>
      <c r="AS12" s="40" t="s">
        <v>60</v>
      </c>
      <c r="AT12" s="41"/>
      <c r="AU12" s="4">
        <v>2</v>
      </c>
      <c r="AV12" s="4">
        <v>3</v>
      </c>
      <c r="AW12" s="4">
        <v>5</v>
      </c>
      <c r="AX12" s="4">
        <v>7</v>
      </c>
      <c r="AY12" s="4">
        <v>11</v>
      </c>
      <c r="AZ12" s="4">
        <v>13</v>
      </c>
      <c r="BA12" s="4">
        <v>17</v>
      </c>
      <c r="BB12" s="4">
        <v>19</v>
      </c>
      <c r="BC12" s="4">
        <v>23</v>
      </c>
      <c r="BD12" s="5"/>
      <c r="BE12" s="5"/>
      <c r="BF12" s="5"/>
      <c r="BG12" s="5"/>
      <c r="BH12" s="5"/>
      <c r="BI12" s="5"/>
      <c r="BJ12"/>
    </row>
    <row r="13" spans="2:63" x14ac:dyDescent="0.3">
      <c r="B13" s="1">
        <v>2030</v>
      </c>
      <c r="D13" s="2">
        <v>2</v>
      </c>
      <c r="E13" s="2">
        <v>3</v>
      </c>
      <c r="F13" s="2">
        <v>4</v>
      </c>
      <c r="G13" s="2">
        <v>5</v>
      </c>
      <c r="H13" s="2">
        <v>6</v>
      </c>
      <c r="I13" s="2">
        <v>9</v>
      </c>
      <c r="J13" s="2">
        <v>10</v>
      </c>
      <c r="K13" s="2">
        <v>12</v>
      </c>
      <c r="L13" s="2">
        <v>14</v>
      </c>
      <c r="M13" s="2">
        <v>15</v>
      </c>
      <c r="N13" s="2">
        <v>17</v>
      </c>
      <c r="O13" s="2">
        <v>19</v>
      </c>
      <c r="P13" s="2">
        <v>22</v>
      </c>
      <c r="Q13" s="2">
        <v>23</v>
      </c>
      <c r="R13" s="2">
        <v>25</v>
      </c>
      <c r="T13" s="1">
        <f t="array" ref="T13">SUM(COUNTIF(D13:R13,AU$6:BF$6))</f>
        <v>7</v>
      </c>
      <c r="U13" s="1">
        <f t="array" ref="U13">SUM(COUNTIF(D13:R13,AU$8:BG$8))</f>
        <v>8</v>
      </c>
      <c r="V13" s="1">
        <f t="array" ref="V13">SUM(COUNTIF(D13:R13,D12:R12))</f>
        <v>9</v>
      </c>
      <c r="W13" s="1">
        <v>9</v>
      </c>
      <c r="X13" s="1">
        <f t="array" ref="X13">SUM(COUNTIF(D13:R13,AU$10:BJ$10))</f>
        <v>10</v>
      </c>
      <c r="Y13" s="1">
        <f t="array" ref="Y13">SUM(COUNTIF(D13:R13,AU$12:BC$12))</f>
        <v>6</v>
      </c>
      <c r="Z13" s="1">
        <f t="array" ref="Z13">SUM(COUNTIF(D13:R13,AU$16:BB$16))</f>
        <v>5</v>
      </c>
      <c r="AA13" s="1">
        <f t="array" ref="AA13">SUM(COUNTIF(D13:R13,AU$14:BA$14))</f>
        <v>3</v>
      </c>
      <c r="AB13" s="1">
        <f t="array" ref="AB13">SUM(COUNTIF(D13:R13,AU$18:BC$18))</f>
        <v>5</v>
      </c>
      <c r="AC13" s="1">
        <f t="shared" si="0"/>
        <v>186</v>
      </c>
      <c r="AD13"/>
      <c r="AS13" s="17"/>
      <c r="AT13" s="17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/>
    </row>
    <row r="14" spans="2:63" x14ac:dyDescent="0.3">
      <c r="B14" s="1">
        <v>2320</v>
      </c>
      <c r="D14" s="2">
        <v>1</v>
      </c>
      <c r="E14" s="2">
        <v>2</v>
      </c>
      <c r="F14" s="2">
        <v>3</v>
      </c>
      <c r="G14" s="2">
        <v>5</v>
      </c>
      <c r="H14" s="2">
        <v>6</v>
      </c>
      <c r="I14" s="2">
        <v>9</v>
      </c>
      <c r="J14" s="2">
        <v>12</v>
      </c>
      <c r="K14" s="2">
        <v>13</v>
      </c>
      <c r="L14" s="2">
        <v>15</v>
      </c>
      <c r="M14" s="2">
        <v>17</v>
      </c>
      <c r="N14" s="2">
        <v>21</v>
      </c>
      <c r="O14" s="2">
        <v>22</v>
      </c>
      <c r="P14" s="2">
        <v>23</v>
      </c>
      <c r="Q14" s="2">
        <v>24</v>
      </c>
      <c r="R14" s="2">
        <v>25</v>
      </c>
      <c r="T14" s="1">
        <f t="array" ref="T14">SUM(COUNTIF(D14:R14,AU$6:BF$6))</f>
        <v>5</v>
      </c>
      <c r="U14" s="1">
        <f t="array" ref="U14">SUM(COUNTIF(D14:R14,AU$8:BG$8))</f>
        <v>10</v>
      </c>
      <c r="V14" s="1">
        <f t="array" ref="V14">SUM(COUNTIF(D14:R14,D13:R13))</f>
        <v>11</v>
      </c>
      <c r="W14" s="1">
        <v>11</v>
      </c>
      <c r="X14" s="1">
        <f t="array" ref="X14">SUM(COUNTIF(D14:R14,AU$10:BJ$10))</f>
        <v>11</v>
      </c>
      <c r="Y14" s="1">
        <f t="array" ref="Y14">SUM(COUNTIF(D14:R14,AU$12:BC$12))</f>
        <v>6</v>
      </c>
      <c r="Z14" s="1">
        <f t="array" ref="Z14">SUM(COUNTIF(D14:R14,AU$16:BB$16))</f>
        <v>7</v>
      </c>
      <c r="AA14" s="1">
        <f t="array" ref="AA14">SUM(COUNTIF(D14:R14,AU$14:BA$14))</f>
        <v>6</v>
      </c>
      <c r="AB14" s="1">
        <f t="array" ref="AB14">SUM(COUNTIF(D14:R14,AU$18:BC$18))</f>
        <v>5</v>
      </c>
      <c r="AC14" s="1">
        <f t="shared" si="0"/>
        <v>198</v>
      </c>
      <c r="AF14" s="79" t="s">
        <v>64</v>
      </c>
      <c r="AG14" s="79"/>
      <c r="AH14" s="79"/>
      <c r="AI14" s="79"/>
      <c r="AJ14" s="79"/>
      <c r="AK14"/>
      <c r="AL14"/>
      <c r="AS14" s="40" t="s">
        <v>12</v>
      </c>
      <c r="AT14" s="41"/>
      <c r="AU14" s="4">
        <v>1</v>
      </c>
      <c r="AV14" s="4">
        <v>2</v>
      </c>
      <c r="AW14" s="4">
        <v>3</v>
      </c>
      <c r="AX14" s="4">
        <v>5</v>
      </c>
      <c r="AY14" s="4">
        <v>8</v>
      </c>
      <c r="AZ14" s="4">
        <v>13</v>
      </c>
      <c r="BA14" s="4">
        <v>21</v>
      </c>
      <c r="BC14" s="5"/>
      <c r="BD14" s="5"/>
      <c r="BE14" s="5"/>
      <c r="BF14" s="5"/>
      <c r="BG14" s="5"/>
      <c r="BH14" s="5"/>
      <c r="BI14" s="5"/>
      <c r="BJ14"/>
    </row>
    <row r="15" spans="2:63" x14ac:dyDescent="0.3">
      <c r="B15" s="1">
        <v>2610</v>
      </c>
      <c r="D15" s="2">
        <v>1</v>
      </c>
      <c r="E15" s="2">
        <v>3</v>
      </c>
      <c r="F15" s="2">
        <v>5</v>
      </c>
      <c r="G15" s="2">
        <v>7</v>
      </c>
      <c r="H15" s="2">
        <v>8</v>
      </c>
      <c r="I15" s="2">
        <v>9</v>
      </c>
      <c r="J15" s="2">
        <v>10</v>
      </c>
      <c r="K15" s="2">
        <v>11</v>
      </c>
      <c r="L15" s="2">
        <v>12</v>
      </c>
      <c r="M15" s="2">
        <v>15</v>
      </c>
      <c r="N15" s="2">
        <v>16</v>
      </c>
      <c r="O15" s="2">
        <v>17</v>
      </c>
      <c r="P15" s="2">
        <v>20</v>
      </c>
      <c r="Q15" s="2">
        <v>22</v>
      </c>
      <c r="R15" s="2">
        <v>24</v>
      </c>
      <c r="T15" s="1">
        <f t="array" ref="T15">SUM(COUNTIF(D15:R15,AU$6:BF$6))</f>
        <v>7</v>
      </c>
      <c r="U15" s="1">
        <f t="array" ref="U15">SUM(COUNTIF(D15:R15,AU$8:BG$8))</f>
        <v>8</v>
      </c>
      <c r="V15" s="1">
        <f t="array" ref="V15">SUM(COUNTIF(D15:R15,D14:R14))</f>
        <v>9</v>
      </c>
      <c r="W15" s="1">
        <v>10</v>
      </c>
      <c r="X15" s="1">
        <f t="array" ref="X15">SUM(COUNTIF(D15:R15,AU$10:BJ$10))</f>
        <v>10</v>
      </c>
      <c r="Y15" s="1">
        <f t="array" ref="Y15">SUM(COUNTIF(D15:R15,AU$12:BC$12))</f>
        <v>5</v>
      </c>
      <c r="Z15" s="1">
        <f t="array" ref="Z15">SUM(COUNTIF(D15:R15,AU$16:BB$16))</f>
        <v>5</v>
      </c>
      <c r="AA15" s="1">
        <f t="array" ref="AA15">SUM(COUNTIF(D15:R15,AU$14:BA$14))</f>
        <v>4</v>
      </c>
      <c r="AB15" s="1">
        <f t="array" ref="AB15">SUM(COUNTIF(D15:R15,AU$18:BC$18))</f>
        <v>4</v>
      </c>
      <c r="AC15" s="1">
        <f t="shared" si="0"/>
        <v>180</v>
      </c>
      <c r="AF15" s="2">
        <v>3</v>
      </c>
      <c r="AG15" s="2">
        <v>5</v>
      </c>
      <c r="AH15" s="2">
        <v>6</v>
      </c>
      <c r="AI15" s="2">
        <v>22</v>
      </c>
      <c r="AJ15" s="2">
        <v>25</v>
      </c>
      <c r="AK15"/>
      <c r="AL15"/>
      <c r="AS15" s="17"/>
      <c r="AT15" s="17"/>
      <c r="AU1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/>
    </row>
    <row r="16" spans="2:63" x14ac:dyDescent="0.3">
      <c r="B16" s="1">
        <v>2900</v>
      </c>
      <c r="D16" s="2">
        <v>1</v>
      </c>
      <c r="E16" s="2">
        <v>3</v>
      </c>
      <c r="F16" s="2">
        <v>4</v>
      </c>
      <c r="G16" s="2">
        <v>5</v>
      </c>
      <c r="H16" s="2">
        <v>6</v>
      </c>
      <c r="I16" s="2">
        <v>7</v>
      </c>
      <c r="J16" s="2">
        <v>10</v>
      </c>
      <c r="K16" s="2">
        <v>11</v>
      </c>
      <c r="L16" s="2">
        <v>14</v>
      </c>
      <c r="M16" s="2">
        <v>18</v>
      </c>
      <c r="N16" s="2">
        <v>19</v>
      </c>
      <c r="O16" s="2">
        <v>20</v>
      </c>
      <c r="P16" s="2">
        <v>23</v>
      </c>
      <c r="Q16" s="2">
        <v>24</v>
      </c>
      <c r="R16" s="2">
        <v>25</v>
      </c>
      <c r="T16" s="1">
        <f t="array" ref="T16">SUM(COUNTIF(D16:R16,AU$6:BF$6))</f>
        <v>7</v>
      </c>
      <c r="U16" s="1">
        <f t="array" ref="U16">SUM(COUNTIF(D16:R16,AU$8:BG$8))</f>
        <v>8</v>
      </c>
      <c r="V16" s="1">
        <f t="array" ref="V16">SUM(COUNTIF(D16:R16,D15:R15))</f>
        <v>8</v>
      </c>
      <c r="W16" s="1">
        <v>8</v>
      </c>
      <c r="X16" s="1">
        <f t="array" ref="X16">SUM(COUNTIF(D16:R16,AU$10:BJ$10))</f>
        <v>11</v>
      </c>
      <c r="Y16" s="1">
        <f t="array" ref="Y16">SUM(COUNTIF(D16:R16,AU$12:BC$12))</f>
        <v>6</v>
      </c>
      <c r="Z16" s="1">
        <f t="array" ref="Z16">SUM(COUNTIF(D16:R16,AU$16:BB$16))</f>
        <v>4</v>
      </c>
      <c r="AA16" s="1">
        <f t="array" ref="AA16">SUM(COUNTIF(D16:R16,AU$14:BA$14))</f>
        <v>3</v>
      </c>
      <c r="AB16" s="1">
        <f t="array" ref="AB16">SUM(COUNTIF(D16:R16,AU$18:BC$18))</f>
        <v>6</v>
      </c>
      <c r="AC16" s="1">
        <f t="shared" si="0"/>
        <v>190</v>
      </c>
      <c r="AF16" s="22" t="s">
        <v>66</v>
      </c>
      <c r="AG16" s="22" t="s">
        <v>67</v>
      </c>
      <c r="AH16" s="22" t="s">
        <v>67</v>
      </c>
      <c r="AI16" s="22" t="s">
        <v>67</v>
      </c>
      <c r="AJ16" s="22" t="s">
        <v>67</v>
      </c>
      <c r="AK16"/>
      <c r="AL16"/>
      <c r="AS16" s="40" t="s">
        <v>61</v>
      </c>
      <c r="AT16" s="41"/>
      <c r="AU16" s="4">
        <v>3</v>
      </c>
      <c r="AV16" s="4">
        <v>6</v>
      </c>
      <c r="AW16" s="4">
        <v>9</v>
      </c>
      <c r="AX16" s="4">
        <v>12</v>
      </c>
      <c r="AY16" s="4">
        <v>15</v>
      </c>
      <c r="AZ16" s="4">
        <v>18</v>
      </c>
      <c r="BA16" s="4">
        <v>21</v>
      </c>
      <c r="BB16" s="4">
        <v>24</v>
      </c>
      <c r="BD16" s="5"/>
      <c r="BE16" s="5"/>
      <c r="BF16" s="5"/>
      <c r="BG16" s="5"/>
      <c r="BH16" s="5"/>
      <c r="BI16" s="5"/>
      <c r="BJ16"/>
    </row>
    <row r="17" spans="2:62" x14ac:dyDescent="0.3">
      <c r="B17" s="1">
        <v>3190</v>
      </c>
      <c r="D17" s="2">
        <v>3</v>
      </c>
      <c r="E17" s="2">
        <v>4</v>
      </c>
      <c r="F17" s="2">
        <v>5</v>
      </c>
      <c r="G17" s="2">
        <v>6</v>
      </c>
      <c r="H17" s="2">
        <v>10</v>
      </c>
      <c r="I17" s="2">
        <v>12</v>
      </c>
      <c r="J17" s="2">
        <v>13</v>
      </c>
      <c r="K17" s="2">
        <v>15</v>
      </c>
      <c r="L17" s="2">
        <v>16</v>
      </c>
      <c r="M17" s="2">
        <v>18</v>
      </c>
      <c r="N17" s="2">
        <v>19</v>
      </c>
      <c r="O17" s="2">
        <v>21</v>
      </c>
      <c r="P17" s="2">
        <v>22</v>
      </c>
      <c r="Q17" s="2">
        <v>23</v>
      </c>
      <c r="R17" s="2">
        <v>25</v>
      </c>
      <c r="T17" s="1">
        <f t="array" ref="T17">SUM(COUNTIF(D17:R17,AU$6:BF$6))</f>
        <v>7</v>
      </c>
      <c r="U17" s="1">
        <f t="array" ref="U17">SUM(COUNTIF(D17:R17,AU$8:BG$8))</f>
        <v>8</v>
      </c>
      <c r="V17" s="1">
        <f t="array" ref="V17">SUM(COUNTIF(D17:R17,D16:R16))</f>
        <v>9</v>
      </c>
      <c r="W17" s="1">
        <v>9</v>
      </c>
      <c r="X17" s="1">
        <f t="array" ref="X17">SUM(COUNTIF(D17:R17,AU$10:BJ$10))</f>
        <v>11</v>
      </c>
      <c r="Y17" s="1">
        <f t="array" ref="Y17">SUM(COUNTIF(D17:R17,AU$12:BC$12))</f>
        <v>5</v>
      </c>
      <c r="Z17" s="1">
        <f t="array" ref="Z17">SUM(COUNTIF(D17:R17,AU$16:BB$16))</f>
        <v>6</v>
      </c>
      <c r="AA17" s="1">
        <f t="array" ref="AA17">SUM(COUNTIF(D17:R17,AU$14:BA$14))</f>
        <v>4</v>
      </c>
      <c r="AB17" s="1">
        <f t="array" ref="AB17">SUM(COUNTIF(D17:R17,AU$18:BC$18))</f>
        <v>6</v>
      </c>
      <c r="AC17" s="1">
        <f t="shared" si="0"/>
        <v>212</v>
      </c>
      <c r="AS17" s="18"/>
      <c r="AT17" s="18"/>
      <c r="BJ17"/>
    </row>
    <row r="18" spans="2:62" x14ac:dyDescent="0.3">
      <c r="T18"/>
      <c r="AS18" s="40" t="s">
        <v>57</v>
      </c>
      <c r="AT18" s="41"/>
      <c r="AU18" s="2">
        <v>5</v>
      </c>
      <c r="AV18" s="2">
        <v>6</v>
      </c>
      <c r="AW18" s="2">
        <v>7</v>
      </c>
      <c r="AX18" s="2">
        <v>12</v>
      </c>
      <c r="AY18" s="2">
        <v>13</v>
      </c>
      <c r="AZ18" s="2">
        <v>14</v>
      </c>
      <c r="BA18" s="2">
        <v>19</v>
      </c>
      <c r="BB18" s="2">
        <v>20</v>
      </c>
      <c r="BC18" s="2">
        <v>21</v>
      </c>
      <c r="BJ18"/>
    </row>
    <row r="19" spans="2:62" x14ac:dyDescent="0.3">
      <c r="K19" s="38" t="s">
        <v>124</v>
      </c>
      <c r="L19" s="38"/>
      <c r="M19" s="38"/>
      <c r="N19" s="38"/>
      <c r="O19" s="38"/>
      <c r="P19" s="38"/>
      <c r="Q19" s="38"/>
      <c r="R19" s="38"/>
      <c r="T19" s="2">
        <f>MEDIAN(T8:T17)</f>
        <v>7</v>
      </c>
      <c r="U19" s="2">
        <f>MEDIAN(U8:U17)</f>
        <v>8</v>
      </c>
      <c r="V19" s="2">
        <f>MEDIAN(V8:V17)</f>
        <v>9</v>
      </c>
      <c r="W19" s="2">
        <f t="shared" ref="W19:AC19" si="1">MEDIAN(W8:W17)</f>
        <v>9</v>
      </c>
      <c r="X19" s="2">
        <f t="shared" si="1"/>
        <v>10</v>
      </c>
      <c r="Y19" s="2">
        <f t="shared" si="1"/>
        <v>5.5</v>
      </c>
      <c r="Z19" s="2">
        <f t="shared" si="1"/>
        <v>5</v>
      </c>
      <c r="AA19" s="2">
        <f t="shared" si="1"/>
        <v>4</v>
      </c>
      <c r="AB19" s="2">
        <f t="shared" si="1"/>
        <v>5</v>
      </c>
      <c r="AC19" s="2">
        <f t="shared" si="1"/>
        <v>192.5</v>
      </c>
      <c r="AS19" s="37"/>
      <c r="AT19" s="37"/>
      <c r="BJ19"/>
    </row>
    <row r="21" spans="2:62" x14ac:dyDescent="0.3">
      <c r="B21" s="29" t="s">
        <v>58</v>
      </c>
      <c r="D21" s="32">
        <v>2</v>
      </c>
      <c r="E21" s="32">
        <v>4</v>
      </c>
      <c r="F21" s="32">
        <v>6</v>
      </c>
      <c r="G21" s="32">
        <v>8</v>
      </c>
      <c r="H21" s="32">
        <v>10</v>
      </c>
      <c r="I21" s="32">
        <v>12</v>
      </c>
      <c r="J21" s="32">
        <v>14</v>
      </c>
      <c r="K21" s="32">
        <v>16</v>
      </c>
      <c r="L21" s="32">
        <v>18</v>
      </c>
      <c r="M21" s="32">
        <v>20</v>
      </c>
      <c r="N21" s="32">
        <v>22</v>
      </c>
      <c r="O21" s="32">
        <v>24</v>
      </c>
      <c r="P21" s="6"/>
      <c r="Q21" s="33"/>
      <c r="R21" s="34"/>
      <c r="S21" s="34"/>
      <c r="T21"/>
      <c r="W21"/>
    </row>
    <row r="22" spans="2:62" ht="7.2" customHeight="1" x14ac:dyDescent="0.3">
      <c r="B22" s="20"/>
      <c r="C22" s="5"/>
      <c r="D22" s="33"/>
      <c r="E22" s="33"/>
      <c r="F22" s="33"/>
      <c r="G22" s="33"/>
      <c r="H22" s="33"/>
      <c r="I22" s="33"/>
      <c r="J22" s="33"/>
      <c r="K22" s="33"/>
      <c r="L22" s="33"/>
      <c r="M22" s="33"/>
      <c r="N22" s="33"/>
      <c r="O22" s="33"/>
      <c r="P22" s="33"/>
      <c r="Q22" s="33"/>
      <c r="R22" s="34"/>
      <c r="S22" s="34"/>
      <c r="T22" s="16"/>
      <c r="U22" s="16"/>
    </row>
    <row r="23" spans="2:62" x14ac:dyDescent="0.3">
      <c r="B23" s="29" t="s">
        <v>59</v>
      </c>
      <c r="D23" s="32">
        <v>1</v>
      </c>
      <c r="E23" s="32">
        <v>3</v>
      </c>
      <c r="F23" s="32">
        <v>5</v>
      </c>
      <c r="G23" s="32">
        <v>7</v>
      </c>
      <c r="H23" s="32">
        <v>9</v>
      </c>
      <c r="I23" s="32">
        <v>11</v>
      </c>
      <c r="J23" s="32">
        <v>13</v>
      </c>
      <c r="K23" s="32">
        <v>15</v>
      </c>
      <c r="L23" s="32">
        <v>17</v>
      </c>
      <c r="M23" s="32">
        <v>19</v>
      </c>
      <c r="N23" s="32">
        <v>21</v>
      </c>
      <c r="O23" s="32">
        <v>23</v>
      </c>
      <c r="P23" s="32">
        <v>25</v>
      </c>
      <c r="Q23" s="33"/>
      <c r="R23" s="34"/>
      <c r="S23" s="34"/>
    </row>
    <row r="24" spans="2:62" ht="6.6" customHeight="1" x14ac:dyDescent="0.3">
      <c r="B24" s="20"/>
      <c r="C24" s="5"/>
      <c r="D24" s="33"/>
      <c r="E24" s="33"/>
      <c r="F24" s="33"/>
      <c r="G24" s="33"/>
      <c r="H24" s="33"/>
      <c r="I24" s="33"/>
      <c r="J24" s="33"/>
      <c r="K24" s="33"/>
      <c r="L24" s="33"/>
      <c r="M24" s="33"/>
      <c r="N24" s="33"/>
      <c r="O24" s="33"/>
      <c r="P24" s="33"/>
      <c r="Q24" s="33"/>
      <c r="R24" s="34"/>
      <c r="S24" s="34"/>
    </row>
    <row r="25" spans="2:62" x14ac:dyDescent="0.3">
      <c r="B25" s="31" t="s">
        <v>11</v>
      </c>
      <c r="D25" s="32">
        <v>1</v>
      </c>
      <c r="E25" s="32">
        <v>2</v>
      </c>
      <c r="F25" s="32">
        <v>3</v>
      </c>
      <c r="G25" s="32">
        <v>4</v>
      </c>
      <c r="H25" s="32">
        <v>5</v>
      </c>
      <c r="I25" s="32">
        <v>6</v>
      </c>
      <c r="J25" s="32">
        <v>10</v>
      </c>
      <c r="K25" s="32">
        <v>11</v>
      </c>
      <c r="L25" s="32">
        <v>15</v>
      </c>
      <c r="M25" s="32">
        <v>16</v>
      </c>
      <c r="N25" s="32">
        <v>20</v>
      </c>
      <c r="O25" s="32">
        <v>21</v>
      </c>
      <c r="P25" s="32">
        <v>22</v>
      </c>
      <c r="Q25" s="32">
        <v>23</v>
      </c>
      <c r="R25" s="32">
        <v>24</v>
      </c>
      <c r="S25" s="32">
        <v>25</v>
      </c>
    </row>
    <row r="26" spans="2:62" ht="7.8" customHeight="1" x14ac:dyDescent="0.3">
      <c r="B26" s="20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4"/>
    </row>
    <row r="27" spans="2:62" x14ac:dyDescent="0.3">
      <c r="B27" s="29" t="s">
        <v>60</v>
      </c>
      <c r="D27" s="32">
        <v>2</v>
      </c>
      <c r="E27" s="32">
        <v>3</v>
      </c>
      <c r="F27" s="32">
        <v>5</v>
      </c>
      <c r="G27" s="32">
        <v>7</v>
      </c>
      <c r="H27" s="32">
        <v>11</v>
      </c>
      <c r="I27" s="32">
        <v>13</v>
      </c>
      <c r="J27" s="32">
        <v>17</v>
      </c>
      <c r="K27" s="32">
        <v>19</v>
      </c>
      <c r="L27" s="32">
        <v>23</v>
      </c>
      <c r="M27" s="33"/>
      <c r="N27" s="33"/>
      <c r="O27" s="33"/>
      <c r="P27" s="33"/>
      <c r="Q27" s="33"/>
      <c r="R27" s="33"/>
      <c r="S27" s="34"/>
    </row>
    <row r="28" spans="2:62" ht="7.2" customHeight="1" x14ac:dyDescent="0.3">
      <c r="B28" s="20"/>
      <c r="D28" s="33"/>
      <c r="E28" s="33"/>
      <c r="F28" s="33"/>
      <c r="G28" s="33"/>
      <c r="H28" s="33"/>
      <c r="I28" s="33"/>
      <c r="J28" s="33"/>
      <c r="K28" s="33"/>
      <c r="L28" s="33"/>
      <c r="M28" s="33"/>
      <c r="N28" s="33"/>
      <c r="O28" s="33"/>
      <c r="P28" s="33"/>
      <c r="Q28" s="33"/>
      <c r="R28" s="33"/>
      <c r="S28" s="34"/>
      <c r="AK28" s="5"/>
    </row>
    <row r="29" spans="2:62" x14ac:dyDescent="0.3">
      <c r="B29" s="29" t="s">
        <v>12</v>
      </c>
      <c r="D29" s="32">
        <v>1</v>
      </c>
      <c r="E29" s="32">
        <v>2</v>
      </c>
      <c r="F29" s="32">
        <v>3</v>
      </c>
      <c r="G29" s="32">
        <v>5</v>
      </c>
      <c r="H29" s="32">
        <v>8</v>
      </c>
      <c r="I29" s="32">
        <v>13</v>
      </c>
      <c r="J29" s="32">
        <v>21</v>
      </c>
      <c r="K29" s="6"/>
      <c r="L29" s="33"/>
      <c r="M29" s="33"/>
      <c r="N29" s="33"/>
      <c r="O29" s="33"/>
      <c r="P29" s="33"/>
      <c r="Q29" s="33"/>
      <c r="R29" s="33"/>
      <c r="S29" s="34"/>
      <c r="AK29" s="5"/>
    </row>
    <row r="30" spans="2:62" ht="7.8" customHeight="1" x14ac:dyDescent="0.3">
      <c r="B30" s="20"/>
      <c r="D30" s="34"/>
      <c r="E30" s="33"/>
      <c r="F30" s="33"/>
      <c r="G30" s="33"/>
      <c r="H30" s="33"/>
      <c r="I30" s="33"/>
      <c r="J30" s="33"/>
      <c r="K30" s="33"/>
      <c r="L30" s="33"/>
      <c r="M30" s="33"/>
      <c r="N30" s="33"/>
      <c r="O30" s="33"/>
      <c r="P30" s="33"/>
      <c r="Q30" s="33"/>
      <c r="R30" s="33"/>
      <c r="S30" s="34"/>
      <c r="AK30" s="5"/>
    </row>
    <row r="31" spans="2:62" x14ac:dyDescent="0.3">
      <c r="B31" s="30" t="s">
        <v>61</v>
      </c>
      <c r="D31" s="32">
        <v>3</v>
      </c>
      <c r="E31" s="32">
        <v>6</v>
      </c>
      <c r="F31" s="32">
        <v>9</v>
      </c>
      <c r="G31" s="32">
        <v>12</v>
      </c>
      <c r="H31" s="32">
        <v>15</v>
      </c>
      <c r="I31" s="32">
        <v>18</v>
      </c>
      <c r="J31" s="32">
        <v>21</v>
      </c>
      <c r="K31" s="32">
        <v>24</v>
      </c>
      <c r="L31" s="6"/>
      <c r="M31" s="33"/>
      <c r="N31" s="33"/>
      <c r="O31" s="33"/>
      <c r="P31" s="33"/>
      <c r="Q31" s="33"/>
      <c r="R31" s="33"/>
      <c r="S31" s="34"/>
      <c r="AK31" s="5"/>
    </row>
    <row r="32" spans="2:62" ht="7.8" customHeight="1" x14ac:dyDescent="0.3">
      <c r="B32" s="21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34"/>
      <c r="AK32" s="5"/>
    </row>
    <row r="33" spans="2:37" x14ac:dyDescent="0.3">
      <c r="B33" s="29" t="s">
        <v>57</v>
      </c>
      <c r="D33" s="7">
        <v>5</v>
      </c>
      <c r="E33" s="7">
        <v>6</v>
      </c>
      <c r="F33" s="7">
        <v>7</v>
      </c>
      <c r="G33" s="7">
        <v>12</v>
      </c>
      <c r="H33" s="7">
        <v>13</v>
      </c>
      <c r="I33" s="7">
        <v>14</v>
      </c>
      <c r="J33" s="7">
        <v>19</v>
      </c>
      <c r="K33" s="7">
        <v>20</v>
      </c>
      <c r="L33" s="7">
        <v>21</v>
      </c>
      <c r="M33" s="6"/>
      <c r="N33" s="6"/>
      <c r="O33" s="6"/>
      <c r="P33" s="6"/>
      <c r="Q33" s="6"/>
      <c r="R33" s="6"/>
      <c r="S33" s="34"/>
      <c r="AK33" s="5"/>
    </row>
    <row r="34" spans="2:37" x14ac:dyDescent="0.3"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</row>
    <row r="35" spans="2:37" x14ac:dyDescent="0.3"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</row>
    <row r="36" spans="2:37" x14ac:dyDescent="0.3">
      <c r="T36" s="9"/>
      <c r="U36" s="16"/>
    </row>
  </sheetData>
  <mergeCells count="12">
    <mergeCell ref="K19:R19"/>
    <mergeCell ref="AF7:AJ7"/>
    <mergeCell ref="AS18:AT18"/>
    <mergeCell ref="D3:AC5"/>
    <mergeCell ref="AS14:AT14"/>
    <mergeCell ref="AS16:AT16"/>
    <mergeCell ref="D7:R7"/>
    <mergeCell ref="AS6:AT6"/>
    <mergeCell ref="AS8:AT8"/>
    <mergeCell ref="AS10:AT10"/>
    <mergeCell ref="AS12:AT12"/>
    <mergeCell ref="AF14:AJ14"/>
  </mergeCells>
  <pageMargins left="0.511811024" right="0.511811024" top="0.78740157499999996" bottom="0.78740157499999996" header="0.31496062000000002" footer="0.31496062000000002"/>
  <pageSetup paperSize="9" orientation="portrait" horizontalDpi="360" verticalDpi="36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4E6B75-BF2F-4E22-8E17-EC5F3C903213}">
  <dimension ref="B2:BI65"/>
  <sheetViews>
    <sheetView zoomScale="133" zoomScaleNormal="100" workbookViewId="0">
      <selection activeCell="Y70" sqref="Y70"/>
    </sheetView>
  </sheetViews>
  <sheetFormatPr defaultColWidth="4.44140625" defaultRowHeight="14.4" x14ac:dyDescent="0.3"/>
  <cols>
    <col min="1" max="1" width="1.88671875" style="1" customWidth="1"/>
    <col min="2" max="2" width="5.77734375" style="13" customWidth="1"/>
    <col min="3" max="3" width="1.77734375" style="1" customWidth="1"/>
    <col min="4" max="4" width="4.109375" style="1" customWidth="1"/>
    <col min="5" max="28" width="4.44140625" style="1"/>
    <col min="29" max="29" width="2.21875" style="1" customWidth="1"/>
    <col min="30" max="31" width="7.88671875" style="1" customWidth="1"/>
    <col min="32" max="32" width="2.5546875" style="1" customWidth="1"/>
    <col min="33" max="34" width="4.44140625" style="1"/>
    <col min="35" max="35" width="6.44140625" style="1" customWidth="1"/>
    <col min="36" max="36" width="2.77734375" style="1" customWidth="1"/>
    <col min="37" max="38" width="1.88671875" style="1" customWidth="1"/>
    <col min="39" max="39" width="2.6640625" style="1" customWidth="1"/>
    <col min="40" max="41" width="4.44140625" style="1"/>
    <col min="42" max="42" width="6.33203125" style="1" customWidth="1"/>
    <col min="43" max="45" width="4.44140625" style="1"/>
    <col min="46" max="61" width="0.6640625" style="1" hidden="1" customWidth="1"/>
    <col min="62" max="16384" width="4.44140625" style="1"/>
  </cols>
  <sheetData>
    <row r="2" spans="2:60" x14ac:dyDescent="0.3">
      <c r="D2" s="52" t="s">
        <v>14</v>
      </c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  <c r="Y2" s="52"/>
      <c r="Z2" s="52"/>
      <c r="AA2" s="52"/>
      <c r="AB2" s="52"/>
      <c r="AG2" s="51" t="s">
        <v>54</v>
      </c>
      <c r="AH2" s="51"/>
      <c r="AI2" s="51"/>
      <c r="AN2" s="51" t="s">
        <v>53</v>
      </c>
      <c r="AO2" s="51"/>
      <c r="AP2" s="51"/>
    </row>
    <row r="3" spans="2:60" x14ac:dyDescent="0.3">
      <c r="D3" s="52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  <c r="P3" s="52"/>
      <c r="Q3" s="52"/>
      <c r="R3" s="52"/>
      <c r="S3" s="52"/>
      <c r="T3" s="52"/>
      <c r="U3" s="52"/>
      <c r="V3" s="52"/>
      <c r="W3" s="52"/>
      <c r="X3" s="52"/>
      <c r="Y3" s="52"/>
      <c r="Z3" s="52"/>
      <c r="AA3" s="52"/>
      <c r="AB3" s="52"/>
      <c r="AG3" s="49" t="s">
        <v>53</v>
      </c>
      <c r="AH3" s="49"/>
      <c r="AI3" s="49"/>
      <c r="AN3" s="49" t="s">
        <v>55</v>
      </c>
      <c r="AO3" s="49"/>
      <c r="AP3" s="49"/>
    </row>
    <row r="4" spans="2:60" x14ac:dyDescent="0.3">
      <c r="AG4" s="50" t="s">
        <v>51</v>
      </c>
      <c r="AH4" s="50"/>
      <c r="AI4" s="2" t="s">
        <v>52</v>
      </c>
      <c r="AN4" s="50" t="s">
        <v>51</v>
      </c>
      <c r="AO4" s="50"/>
      <c r="AP4" s="2" t="s">
        <v>52</v>
      </c>
      <c r="AT4" s="19" t="s">
        <v>58</v>
      </c>
      <c r="AV4" s="4">
        <v>2</v>
      </c>
      <c r="AW4" s="4">
        <v>4</v>
      </c>
      <c r="AX4" s="4">
        <v>6</v>
      </c>
      <c r="AY4" s="4">
        <v>8</v>
      </c>
      <c r="AZ4" s="4">
        <v>10</v>
      </c>
      <c r="BA4" s="4">
        <v>12</v>
      </c>
      <c r="BB4" s="4">
        <v>14</v>
      </c>
      <c r="BC4" s="4">
        <v>16</v>
      </c>
      <c r="BD4" s="4">
        <v>18</v>
      </c>
      <c r="BE4" s="4">
        <v>20</v>
      </c>
      <c r="BF4" s="4">
        <v>22</v>
      </c>
      <c r="BG4" s="4">
        <v>24</v>
      </c>
    </row>
    <row r="5" spans="2:60" x14ac:dyDescent="0.3">
      <c r="D5" s="3" t="s">
        <v>18</v>
      </c>
      <c r="E5" s="3" t="s">
        <v>19</v>
      </c>
      <c r="F5" s="3" t="s">
        <v>20</v>
      </c>
      <c r="G5" s="3" t="s">
        <v>21</v>
      </c>
      <c r="H5" s="3" t="s">
        <v>22</v>
      </c>
      <c r="I5" s="3" t="s">
        <v>23</v>
      </c>
      <c r="J5" s="3" t="s">
        <v>24</v>
      </c>
      <c r="K5" s="3" t="s">
        <v>25</v>
      </c>
      <c r="L5" s="3" t="s">
        <v>26</v>
      </c>
      <c r="M5" s="3" t="s">
        <v>27</v>
      </c>
      <c r="N5" s="3" t="s">
        <v>28</v>
      </c>
      <c r="O5" s="3" t="s">
        <v>29</v>
      </c>
      <c r="P5" s="3" t="s">
        <v>30</v>
      </c>
      <c r="Q5" s="3" t="s">
        <v>31</v>
      </c>
      <c r="R5" s="3" t="s">
        <v>32</v>
      </c>
      <c r="S5" s="3" t="s">
        <v>33</v>
      </c>
      <c r="T5" s="3" t="s">
        <v>34</v>
      </c>
      <c r="U5" s="3" t="s">
        <v>35</v>
      </c>
      <c r="V5" s="3" t="s">
        <v>36</v>
      </c>
      <c r="W5" s="3" t="s">
        <v>37</v>
      </c>
      <c r="X5" s="3" t="s">
        <v>38</v>
      </c>
      <c r="Y5" s="3" t="s">
        <v>39</v>
      </c>
      <c r="Z5" s="3" t="s">
        <v>40</v>
      </c>
      <c r="AA5" s="3" t="s">
        <v>41</v>
      </c>
      <c r="AB5" s="3" t="s">
        <v>42</v>
      </c>
      <c r="AD5" s="3" t="s">
        <v>3</v>
      </c>
      <c r="AE5" s="3" t="s">
        <v>4</v>
      </c>
      <c r="AG5" s="1">
        <v>20</v>
      </c>
      <c r="AH5" s="15" t="s">
        <v>50</v>
      </c>
      <c r="AI5" s="1">
        <v>2173</v>
      </c>
      <c r="AK5" s="1" t="s">
        <v>15</v>
      </c>
      <c r="AL5" s="1" t="s">
        <v>15</v>
      </c>
      <c r="AN5" s="1">
        <v>1</v>
      </c>
      <c r="AO5" s="15" t="s">
        <v>50</v>
      </c>
      <c r="AP5" s="1">
        <v>2102</v>
      </c>
      <c r="AT5" s="20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</row>
    <row r="6" spans="2:60" x14ac:dyDescent="0.3">
      <c r="B6" s="13">
        <v>1255</v>
      </c>
      <c r="D6" s="2">
        <v>1</v>
      </c>
      <c r="E6" s="2">
        <v>2</v>
      </c>
      <c r="F6" s="2"/>
      <c r="G6" s="2">
        <v>4</v>
      </c>
      <c r="H6" s="2"/>
      <c r="I6" s="2">
        <v>6</v>
      </c>
      <c r="J6" s="2">
        <v>7</v>
      </c>
      <c r="K6" s="2"/>
      <c r="L6" s="2">
        <v>9</v>
      </c>
      <c r="M6" s="2">
        <v>10</v>
      </c>
      <c r="N6" s="2"/>
      <c r="O6" s="2"/>
      <c r="P6" s="2">
        <v>13</v>
      </c>
      <c r="Q6" s="2">
        <v>14</v>
      </c>
      <c r="R6" s="2"/>
      <c r="S6" s="2">
        <v>16</v>
      </c>
      <c r="T6" s="2"/>
      <c r="U6" s="2">
        <v>18</v>
      </c>
      <c r="V6" s="2"/>
      <c r="W6" s="2">
        <v>20</v>
      </c>
      <c r="X6" s="2">
        <v>21</v>
      </c>
      <c r="Y6" s="2"/>
      <c r="Z6" s="2">
        <v>23</v>
      </c>
      <c r="AA6" s="2"/>
      <c r="AB6" s="2">
        <v>25</v>
      </c>
      <c r="AD6" s="2">
        <f t="array" ref="AD6">SUM(COUNTIF(D6:AB6,AV$4:BG$4))</f>
        <v>8</v>
      </c>
      <c r="AE6" s="2">
        <f t="array" ref="AE6">SUM(COUNTIF(D6:AB6,AV$6:BH$6))</f>
        <v>7</v>
      </c>
      <c r="AG6" s="1">
        <v>10</v>
      </c>
      <c r="AH6" s="15" t="s">
        <v>50</v>
      </c>
      <c r="AI6" s="1">
        <v>2167</v>
      </c>
      <c r="AK6" s="1" t="s">
        <v>15</v>
      </c>
      <c r="AL6" s="1" t="s">
        <v>15</v>
      </c>
      <c r="AN6" s="1">
        <v>2</v>
      </c>
      <c r="AO6" s="15" t="s">
        <v>50</v>
      </c>
      <c r="AP6" s="1">
        <v>2083</v>
      </c>
      <c r="AT6" s="19" t="s">
        <v>59</v>
      </c>
      <c r="AV6" s="4">
        <v>1</v>
      </c>
      <c r="AW6" s="4">
        <v>3</v>
      </c>
      <c r="AX6" s="4">
        <v>5</v>
      </c>
      <c r="AY6" s="4">
        <v>7</v>
      </c>
      <c r="AZ6" s="4">
        <v>9</v>
      </c>
      <c r="BA6" s="4">
        <v>11</v>
      </c>
      <c r="BB6" s="4">
        <v>13</v>
      </c>
      <c r="BC6" s="4">
        <v>15</v>
      </c>
      <c r="BD6" s="4">
        <v>17</v>
      </c>
      <c r="BE6" s="4">
        <v>19</v>
      </c>
      <c r="BF6" s="4">
        <v>21</v>
      </c>
      <c r="BG6" s="4">
        <v>23</v>
      </c>
      <c r="BH6" s="4">
        <v>25</v>
      </c>
    </row>
    <row r="7" spans="2:60" x14ac:dyDescent="0.3">
      <c r="B7" s="13">
        <v>1408</v>
      </c>
      <c r="D7" s="2">
        <v>1</v>
      </c>
      <c r="E7" s="2"/>
      <c r="F7" s="2">
        <v>3</v>
      </c>
      <c r="G7" s="2"/>
      <c r="H7" s="2">
        <v>5</v>
      </c>
      <c r="I7" s="2"/>
      <c r="J7" s="2"/>
      <c r="K7" s="2">
        <v>8</v>
      </c>
      <c r="L7" s="2"/>
      <c r="M7" s="2">
        <v>10</v>
      </c>
      <c r="N7" s="2">
        <v>11</v>
      </c>
      <c r="O7" s="2">
        <v>12</v>
      </c>
      <c r="P7" s="2">
        <v>13</v>
      </c>
      <c r="Q7" s="2">
        <v>14</v>
      </c>
      <c r="R7" s="2"/>
      <c r="S7" s="2"/>
      <c r="T7" s="2"/>
      <c r="U7" s="2"/>
      <c r="V7" s="2">
        <v>19</v>
      </c>
      <c r="W7" s="2"/>
      <c r="X7" s="2">
        <v>21</v>
      </c>
      <c r="Y7" s="2">
        <v>22</v>
      </c>
      <c r="Z7" s="2">
        <v>23</v>
      </c>
      <c r="AA7" s="2">
        <v>24</v>
      </c>
      <c r="AB7" s="2">
        <v>25</v>
      </c>
      <c r="AD7" s="2">
        <f t="array" ref="AD7">SUM(COUNTIF(D7:AB7,AV$4:BG$4))</f>
        <v>6</v>
      </c>
      <c r="AE7" s="2">
        <f t="array" ref="AE7">SUM(COUNTIF(D7:AB7,AV$6:BH$6))</f>
        <v>9</v>
      </c>
      <c r="AG7" s="1">
        <v>25</v>
      </c>
      <c r="AH7" s="15" t="s">
        <v>50</v>
      </c>
      <c r="AI7" s="1">
        <v>2161</v>
      </c>
      <c r="AK7" s="1" t="s">
        <v>15</v>
      </c>
      <c r="AL7" s="1" t="s">
        <v>15</v>
      </c>
      <c r="AN7" s="1">
        <v>3</v>
      </c>
      <c r="AO7" s="15" t="s">
        <v>50</v>
      </c>
      <c r="AP7" s="1">
        <v>2101</v>
      </c>
    </row>
    <row r="8" spans="2:60" x14ac:dyDescent="0.3">
      <c r="B8" s="13">
        <v>1557</v>
      </c>
      <c r="D8" s="2"/>
      <c r="E8" s="2">
        <v>2</v>
      </c>
      <c r="F8" s="2">
        <v>3</v>
      </c>
      <c r="G8" s="2">
        <v>4</v>
      </c>
      <c r="H8" s="2">
        <v>5</v>
      </c>
      <c r="I8" s="2">
        <v>6</v>
      </c>
      <c r="J8" s="2"/>
      <c r="K8" s="2"/>
      <c r="L8" s="2">
        <v>9</v>
      </c>
      <c r="M8" s="2"/>
      <c r="N8" s="2"/>
      <c r="O8" s="2">
        <v>12</v>
      </c>
      <c r="P8" s="2"/>
      <c r="Q8" s="2"/>
      <c r="R8" s="2"/>
      <c r="S8" s="2">
        <v>16</v>
      </c>
      <c r="T8" s="2">
        <v>17</v>
      </c>
      <c r="U8" s="2">
        <v>18</v>
      </c>
      <c r="V8" s="2"/>
      <c r="W8" s="2">
        <v>20</v>
      </c>
      <c r="X8" s="2">
        <v>21</v>
      </c>
      <c r="Y8" s="2">
        <v>22</v>
      </c>
      <c r="Z8" s="2"/>
      <c r="AA8" s="2">
        <v>24</v>
      </c>
      <c r="AB8" s="2">
        <v>25</v>
      </c>
      <c r="AD8" s="2">
        <f t="array" ref="AD8">SUM(COUNTIF(D8:AB8,AV$4:BG$4))</f>
        <v>9</v>
      </c>
      <c r="AE8" s="2">
        <f t="array" ref="AE8">SUM(COUNTIF(D8:AB8,AV$6:BH$6))</f>
        <v>6</v>
      </c>
      <c r="AG8" s="1">
        <v>11</v>
      </c>
      <c r="AH8" s="15" t="s">
        <v>50</v>
      </c>
      <c r="AI8" s="1">
        <v>2143</v>
      </c>
      <c r="AK8" s="1" t="s">
        <v>15</v>
      </c>
      <c r="AL8" s="1" t="s">
        <v>15</v>
      </c>
      <c r="AN8" s="1">
        <v>4</v>
      </c>
      <c r="AO8" s="15" t="s">
        <v>50</v>
      </c>
      <c r="AP8" s="1">
        <v>2098</v>
      </c>
    </row>
    <row r="9" spans="2:60" x14ac:dyDescent="0.3">
      <c r="B9" s="13">
        <v>1708</v>
      </c>
      <c r="D9" s="2">
        <v>1</v>
      </c>
      <c r="E9" s="2">
        <v>2</v>
      </c>
      <c r="F9" s="2">
        <v>3</v>
      </c>
      <c r="G9" s="2">
        <v>4</v>
      </c>
      <c r="H9" s="2"/>
      <c r="I9" s="2">
        <v>6</v>
      </c>
      <c r="J9" s="2">
        <v>7</v>
      </c>
      <c r="K9" s="2">
        <v>8</v>
      </c>
      <c r="L9" s="2">
        <v>9</v>
      </c>
      <c r="M9" s="2">
        <v>10</v>
      </c>
      <c r="N9" s="2"/>
      <c r="O9" s="2">
        <v>12</v>
      </c>
      <c r="P9" s="2">
        <v>13</v>
      </c>
      <c r="Q9" s="2">
        <v>14</v>
      </c>
      <c r="R9" s="2"/>
      <c r="S9" s="2"/>
      <c r="T9" s="2">
        <v>17</v>
      </c>
      <c r="U9" s="2">
        <v>18</v>
      </c>
      <c r="V9" s="2"/>
      <c r="W9" s="2"/>
      <c r="X9" s="2"/>
      <c r="Y9" s="2">
        <v>22</v>
      </c>
      <c r="Z9" s="2"/>
      <c r="AA9" s="2"/>
      <c r="AB9" s="2"/>
      <c r="AD9" s="2">
        <f t="array" ref="AD9">SUM(COUNTIF(D9:AB9,AV$4:BG$4))</f>
        <v>9</v>
      </c>
      <c r="AE9" s="2">
        <f t="array" ref="AE9">SUM(COUNTIF(D9:AB9,AV$6:BH$6))</f>
        <v>6</v>
      </c>
      <c r="AG9" s="1">
        <v>13</v>
      </c>
      <c r="AH9" s="15" t="s">
        <v>50</v>
      </c>
      <c r="AI9" s="1">
        <v>2119</v>
      </c>
      <c r="AK9" s="1" t="s">
        <v>15</v>
      </c>
      <c r="AL9" s="1" t="s">
        <v>15</v>
      </c>
      <c r="AN9" s="1">
        <v>5</v>
      </c>
      <c r="AO9" s="15" t="s">
        <v>50</v>
      </c>
      <c r="AP9" s="1">
        <v>2089</v>
      </c>
    </row>
    <row r="10" spans="2:60" x14ac:dyDescent="0.3">
      <c r="B10" s="13">
        <v>1861</v>
      </c>
      <c r="D10" s="2"/>
      <c r="E10" s="2">
        <v>2</v>
      </c>
      <c r="F10" s="2">
        <v>3</v>
      </c>
      <c r="G10" s="2"/>
      <c r="H10" s="2">
        <v>5</v>
      </c>
      <c r="I10" s="2">
        <v>6</v>
      </c>
      <c r="J10" s="2">
        <v>7</v>
      </c>
      <c r="K10" s="2">
        <v>8</v>
      </c>
      <c r="L10" s="2">
        <v>9</v>
      </c>
      <c r="M10" s="2"/>
      <c r="N10" s="2"/>
      <c r="O10" s="2"/>
      <c r="P10" s="2">
        <v>13</v>
      </c>
      <c r="Q10" s="2">
        <v>14</v>
      </c>
      <c r="R10" s="2"/>
      <c r="S10" s="2">
        <v>16</v>
      </c>
      <c r="T10" s="2"/>
      <c r="U10" s="2">
        <v>18</v>
      </c>
      <c r="V10" s="2"/>
      <c r="W10" s="2"/>
      <c r="X10" s="2"/>
      <c r="Y10" s="2">
        <v>22</v>
      </c>
      <c r="Z10" s="2">
        <v>23</v>
      </c>
      <c r="AA10" s="2">
        <v>24</v>
      </c>
      <c r="AB10" s="2">
        <v>25</v>
      </c>
      <c r="AD10" s="2">
        <f t="array" ref="AD10">SUM(COUNTIF(D10:AB10,AV$4:BG$4))</f>
        <v>8</v>
      </c>
      <c r="AE10" s="2">
        <f t="array" ref="AE10">SUM(COUNTIF(D10:AB10,AV$6:BH$6))</f>
        <v>7</v>
      </c>
      <c r="AG10" s="1">
        <v>24</v>
      </c>
      <c r="AH10" s="15" t="s">
        <v>50</v>
      </c>
      <c r="AI10" s="1">
        <v>2114</v>
      </c>
      <c r="AK10" s="1" t="s">
        <v>15</v>
      </c>
      <c r="AL10" s="1" t="s">
        <v>15</v>
      </c>
      <c r="AN10" s="1">
        <v>6</v>
      </c>
      <c r="AO10" s="15" t="s">
        <v>50</v>
      </c>
      <c r="AP10" s="1">
        <v>2044</v>
      </c>
    </row>
    <row r="11" spans="2:60" x14ac:dyDescent="0.3">
      <c r="B11" s="13">
        <v>2030</v>
      </c>
      <c r="D11" s="2"/>
      <c r="E11" s="2">
        <v>2</v>
      </c>
      <c r="F11" s="2">
        <v>3</v>
      </c>
      <c r="G11" s="2">
        <v>4</v>
      </c>
      <c r="H11" s="2">
        <v>5</v>
      </c>
      <c r="I11" s="2">
        <v>6</v>
      </c>
      <c r="J11" s="2"/>
      <c r="K11" s="2"/>
      <c r="L11" s="2">
        <v>9</v>
      </c>
      <c r="M11" s="2">
        <v>10</v>
      </c>
      <c r="N11" s="2"/>
      <c r="O11" s="2">
        <v>12</v>
      </c>
      <c r="P11" s="2"/>
      <c r="Q11" s="2">
        <v>14</v>
      </c>
      <c r="R11" s="2">
        <v>15</v>
      </c>
      <c r="S11" s="2"/>
      <c r="T11" s="2">
        <v>17</v>
      </c>
      <c r="U11" s="2"/>
      <c r="V11" s="2">
        <v>19</v>
      </c>
      <c r="W11" s="2"/>
      <c r="X11" s="2"/>
      <c r="Y11" s="2">
        <v>22</v>
      </c>
      <c r="Z11" s="2">
        <v>23</v>
      </c>
      <c r="AA11" s="2"/>
      <c r="AB11" s="2">
        <v>25</v>
      </c>
      <c r="AD11" s="2">
        <f t="array" ref="AD11">SUM(COUNTIF(D11:AB11,AV$4:BG$4))</f>
        <v>7</v>
      </c>
      <c r="AE11" s="2">
        <f t="array" ref="AE11">SUM(COUNTIF(D11:AB11,AV$6:BH$6))</f>
        <v>8</v>
      </c>
      <c r="AG11" s="1">
        <v>14</v>
      </c>
      <c r="AH11" s="15" t="s">
        <v>50</v>
      </c>
      <c r="AI11" s="1">
        <v>2111</v>
      </c>
      <c r="AK11" s="1" t="s">
        <v>15</v>
      </c>
      <c r="AL11" s="1" t="s">
        <v>15</v>
      </c>
      <c r="AN11" s="1">
        <v>7</v>
      </c>
      <c r="AO11" s="15" t="s">
        <v>50</v>
      </c>
      <c r="AP11" s="1">
        <v>2050</v>
      </c>
    </row>
    <row r="12" spans="2:60" x14ac:dyDescent="0.3">
      <c r="D12" s="61" t="s">
        <v>44</v>
      </c>
      <c r="E12" s="62"/>
      <c r="F12" s="62"/>
      <c r="G12" s="62"/>
      <c r="H12" s="62"/>
      <c r="I12" s="62"/>
      <c r="J12" s="62"/>
      <c r="K12" s="62"/>
      <c r="L12" s="62"/>
      <c r="M12" s="62"/>
      <c r="N12" s="62"/>
      <c r="O12" s="62"/>
      <c r="P12" s="62"/>
      <c r="Q12" s="62"/>
      <c r="R12" s="62"/>
      <c r="S12" s="62"/>
      <c r="T12" s="62"/>
      <c r="U12" s="62"/>
      <c r="V12" s="62"/>
      <c r="W12" s="62"/>
      <c r="X12" s="62"/>
      <c r="Y12" s="62"/>
      <c r="Z12" s="62"/>
      <c r="AA12" s="62"/>
      <c r="AB12" s="63"/>
      <c r="AG12" s="1">
        <v>1</v>
      </c>
      <c r="AH12" s="15" t="s">
        <v>50</v>
      </c>
      <c r="AI12" s="1">
        <v>2102</v>
      </c>
      <c r="AK12" s="1" t="s">
        <v>15</v>
      </c>
      <c r="AL12" s="1" t="s">
        <v>15</v>
      </c>
      <c r="AN12" s="1">
        <v>8</v>
      </c>
      <c r="AO12" s="15" t="s">
        <v>50</v>
      </c>
      <c r="AP12" s="1">
        <v>2011</v>
      </c>
    </row>
    <row r="13" spans="2:60" x14ac:dyDescent="0.3">
      <c r="B13" s="13">
        <v>2320</v>
      </c>
      <c r="D13" s="2">
        <v>1</v>
      </c>
      <c r="E13" s="2">
        <v>2</v>
      </c>
      <c r="F13" s="2">
        <v>3</v>
      </c>
      <c r="G13" s="2"/>
      <c r="H13" s="2">
        <v>5</v>
      </c>
      <c r="I13" s="2">
        <v>6</v>
      </c>
      <c r="J13" s="2"/>
      <c r="K13" s="2"/>
      <c r="L13" s="2">
        <v>9</v>
      </c>
      <c r="M13" s="2"/>
      <c r="N13" s="2"/>
      <c r="O13" s="2">
        <v>12</v>
      </c>
      <c r="P13" s="2">
        <v>13</v>
      </c>
      <c r="Q13" s="2"/>
      <c r="R13" s="2">
        <v>15</v>
      </c>
      <c r="S13" s="2"/>
      <c r="T13" s="2">
        <v>17</v>
      </c>
      <c r="U13" s="2"/>
      <c r="V13" s="2"/>
      <c r="W13" s="2"/>
      <c r="X13" s="2">
        <v>21</v>
      </c>
      <c r="Y13" s="2">
        <v>22</v>
      </c>
      <c r="Z13" s="2">
        <v>23</v>
      </c>
      <c r="AA13" s="2">
        <v>24</v>
      </c>
      <c r="AB13" s="2">
        <v>25</v>
      </c>
      <c r="AD13" s="2">
        <f t="array" ref="AD13">SUM(COUNTIF(D13:AB13,AV$4:BG$4))</f>
        <v>5</v>
      </c>
      <c r="AE13" s="2">
        <f t="array" ref="AE13">SUM(COUNTIF(D13:AB13,AV$6:BH$6))</f>
        <v>10</v>
      </c>
      <c r="AG13" s="1">
        <v>3</v>
      </c>
      <c r="AH13" s="15" t="s">
        <v>50</v>
      </c>
      <c r="AI13" s="1">
        <v>2101</v>
      </c>
      <c r="AK13" s="1" t="s">
        <v>15</v>
      </c>
      <c r="AL13" s="1" t="s">
        <v>15</v>
      </c>
      <c r="AN13" s="1">
        <v>9</v>
      </c>
      <c r="AO13" s="15" t="s">
        <v>50</v>
      </c>
      <c r="AP13" s="1">
        <v>2077</v>
      </c>
    </row>
    <row r="14" spans="2:60" x14ac:dyDescent="0.3">
      <c r="B14" s="13">
        <v>2610</v>
      </c>
      <c r="D14" s="2">
        <v>1</v>
      </c>
      <c r="E14" s="2"/>
      <c r="F14" s="2">
        <v>3</v>
      </c>
      <c r="G14" s="2"/>
      <c r="H14" s="2">
        <v>5</v>
      </c>
      <c r="I14" s="2"/>
      <c r="J14" s="2">
        <v>7</v>
      </c>
      <c r="K14" s="2">
        <v>8</v>
      </c>
      <c r="L14" s="2">
        <v>9</v>
      </c>
      <c r="M14" s="2">
        <v>10</v>
      </c>
      <c r="N14" s="2">
        <v>11</v>
      </c>
      <c r="O14" s="2">
        <v>12</v>
      </c>
      <c r="P14" s="2"/>
      <c r="Q14" s="2"/>
      <c r="R14" s="2">
        <v>15</v>
      </c>
      <c r="S14" s="2">
        <v>16</v>
      </c>
      <c r="T14" s="2">
        <v>17</v>
      </c>
      <c r="U14" s="2"/>
      <c r="V14" s="2"/>
      <c r="W14" s="2">
        <v>20</v>
      </c>
      <c r="X14" s="2"/>
      <c r="Y14" s="2">
        <v>22</v>
      </c>
      <c r="Z14" s="2"/>
      <c r="AA14" s="2">
        <v>24</v>
      </c>
      <c r="AB14" s="2"/>
      <c r="AD14" s="2">
        <f t="array" ref="AD14">SUM(COUNTIF(D14:AB14,AV$4:BG$4))</f>
        <v>7</v>
      </c>
      <c r="AE14" s="2">
        <f t="array" ref="AE14">SUM(COUNTIF(D14:AB14,AV$6:BH$6))</f>
        <v>8</v>
      </c>
      <c r="AG14" s="1">
        <v>4</v>
      </c>
      <c r="AH14" s="15" t="s">
        <v>50</v>
      </c>
      <c r="AI14" s="1">
        <v>2098</v>
      </c>
      <c r="AK14" s="1" t="s">
        <v>15</v>
      </c>
      <c r="AL14" s="1" t="s">
        <v>15</v>
      </c>
      <c r="AN14" s="1">
        <v>10</v>
      </c>
      <c r="AO14" s="15" t="s">
        <v>50</v>
      </c>
      <c r="AP14" s="1">
        <v>2167</v>
      </c>
    </row>
    <row r="15" spans="2:60" x14ac:dyDescent="0.3">
      <c r="B15" s="13">
        <v>2900</v>
      </c>
      <c r="D15" s="2">
        <v>1</v>
      </c>
      <c r="E15" s="2"/>
      <c r="F15" s="2">
        <v>3</v>
      </c>
      <c r="G15" s="2">
        <v>4</v>
      </c>
      <c r="H15" s="2">
        <v>5</v>
      </c>
      <c r="I15" s="2">
        <v>6</v>
      </c>
      <c r="J15" s="2">
        <v>7</v>
      </c>
      <c r="K15" s="2"/>
      <c r="L15" s="2"/>
      <c r="M15" s="2">
        <v>10</v>
      </c>
      <c r="N15" s="2">
        <v>11</v>
      </c>
      <c r="O15" s="2"/>
      <c r="P15" s="2"/>
      <c r="Q15" s="2">
        <v>14</v>
      </c>
      <c r="R15" s="2"/>
      <c r="S15" s="2"/>
      <c r="T15" s="2"/>
      <c r="U15" s="2">
        <v>18</v>
      </c>
      <c r="V15" s="2">
        <v>19</v>
      </c>
      <c r="W15" s="2">
        <v>20</v>
      </c>
      <c r="X15" s="2"/>
      <c r="Y15" s="2"/>
      <c r="Z15" s="2">
        <v>23</v>
      </c>
      <c r="AA15" s="2">
        <v>24</v>
      </c>
      <c r="AB15" s="2">
        <v>25</v>
      </c>
      <c r="AD15" s="2">
        <f t="array" ref="AD15">SUM(COUNTIF(D15:AB15,AV$4:BG$4))</f>
        <v>7</v>
      </c>
      <c r="AE15" s="2">
        <f t="array" ref="AE15">SUM(COUNTIF(D15:AB15,AV$6:BH$6))</f>
        <v>8</v>
      </c>
      <c r="AG15" s="1">
        <v>12</v>
      </c>
      <c r="AH15" s="15" t="s">
        <v>50</v>
      </c>
      <c r="AI15" s="1">
        <v>2092</v>
      </c>
      <c r="AK15" s="1" t="s">
        <v>15</v>
      </c>
      <c r="AL15" s="1" t="s">
        <v>15</v>
      </c>
      <c r="AN15" s="1">
        <v>11</v>
      </c>
      <c r="AO15" s="15" t="s">
        <v>50</v>
      </c>
      <c r="AP15" s="1">
        <v>2143</v>
      </c>
    </row>
    <row r="16" spans="2:60" x14ac:dyDescent="0.3">
      <c r="D16" s="61" t="s">
        <v>16</v>
      </c>
      <c r="E16" s="62"/>
      <c r="F16" s="62"/>
      <c r="G16" s="62"/>
      <c r="H16" s="62"/>
      <c r="I16" s="62"/>
      <c r="J16" s="62"/>
      <c r="K16" s="62"/>
      <c r="L16" s="62"/>
      <c r="M16" s="62"/>
      <c r="N16" s="62"/>
      <c r="O16" s="62"/>
      <c r="P16" s="62"/>
      <c r="Q16" s="62"/>
      <c r="R16" s="62"/>
      <c r="S16" s="62"/>
      <c r="T16" s="62"/>
      <c r="U16" s="62"/>
      <c r="V16" s="62"/>
      <c r="W16" s="62"/>
      <c r="X16" s="62"/>
      <c r="Y16" s="62"/>
      <c r="Z16" s="62"/>
      <c r="AA16" s="62"/>
      <c r="AB16" s="63"/>
      <c r="AG16" s="1">
        <v>5</v>
      </c>
      <c r="AH16" s="15" t="s">
        <v>50</v>
      </c>
      <c r="AI16" s="1">
        <v>2089</v>
      </c>
      <c r="AK16" s="1" t="s">
        <v>15</v>
      </c>
      <c r="AL16" s="1" t="s">
        <v>15</v>
      </c>
      <c r="AN16" s="1">
        <v>12</v>
      </c>
      <c r="AO16" s="15" t="s">
        <v>50</v>
      </c>
      <c r="AP16" s="1">
        <v>2092</v>
      </c>
    </row>
    <row r="17" spans="2:42" x14ac:dyDescent="0.3">
      <c r="B17" s="13">
        <v>3190</v>
      </c>
      <c r="D17" s="2"/>
      <c r="E17" s="2"/>
      <c r="F17" s="2">
        <v>3</v>
      </c>
      <c r="G17" s="2">
        <v>4</v>
      </c>
      <c r="H17" s="2">
        <v>5</v>
      </c>
      <c r="I17" s="2">
        <v>6</v>
      </c>
      <c r="J17" s="2"/>
      <c r="K17" s="2"/>
      <c r="L17" s="2"/>
      <c r="M17" s="2">
        <v>10</v>
      </c>
      <c r="N17" s="2"/>
      <c r="O17" s="2">
        <v>12</v>
      </c>
      <c r="P17" s="2">
        <v>13</v>
      </c>
      <c r="Q17" s="2"/>
      <c r="R17" s="2">
        <v>15</v>
      </c>
      <c r="S17" s="2">
        <v>16</v>
      </c>
      <c r="T17" s="2"/>
      <c r="U17" s="2">
        <v>18</v>
      </c>
      <c r="V17" s="2">
        <v>19</v>
      </c>
      <c r="W17" s="2"/>
      <c r="X17" s="2">
        <v>21</v>
      </c>
      <c r="Y17" s="2">
        <v>22</v>
      </c>
      <c r="Z17" s="2">
        <v>23</v>
      </c>
      <c r="AA17" s="2"/>
      <c r="AB17" s="2">
        <v>25</v>
      </c>
      <c r="AD17" s="2">
        <f t="array" ref="AD17">SUM(COUNTIF(D17:AB17,AV$4:BG$4))</f>
        <v>7</v>
      </c>
      <c r="AE17" s="2">
        <f t="array" ref="AE17">SUM(COUNTIF(D17:AB17,AV$6:BH$6))</f>
        <v>8</v>
      </c>
      <c r="AG17" s="1">
        <v>2</v>
      </c>
      <c r="AH17" s="15" t="s">
        <v>50</v>
      </c>
      <c r="AI17" s="1">
        <v>2083</v>
      </c>
      <c r="AK17" s="1" t="s">
        <v>15</v>
      </c>
      <c r="AL17" s="1" t="s">
        <v>15</v>
      </c>
      <c r="AN17" s="1">
        <v>13</v>
      </c>
      <c r="AO17" s="15" t="s">
        <v>50</v>
      </c>
      <c r="AP17" s="1">
        <v>2119</v>
      </c>
    </row>
    <row r="18" spans="2:42" x14ac:dyDescent="0.3">
      <c r="AG18" s="1">
        <v>18</v>
      </c>
      <c r="AH18" s="15" t="s">
        <v>50</v>
      </c>
      <c r="AI18" s="1">
        <v>2081</v>
      </c>
      <c r="AK18" s="1" t="s">
        <v>15</v>
      </c>
      <c r="AL18" s="1" t="s">
        <v>15</v>
      </c>
      <c r="AN18" s="1">
        <v>14</v>
      </c>
      <c r="AO18" s="15" t="s">
        <v>50</v>
      </c>
      <c r="AP18" s="1">
        <v>2111</v>
      </c>
    </row>
    <row r="19" spans="2:42" x14ac:dyDescent="0.3">
      <c r="L19" s="56" t="s">
        <v>56</v>
      </c>
      <c r="M19" s="56"/>
      <c r="N19" s="56"/>
      <c r="O19" s="56"/>
      <c r="P19" s="56"/>
      <c r="Q19" s="56"/>
      <c r="R19" s="56"/>
      <c r="S19" s="56"/>
      <c r="T19" s="56"/>
      <c r="U19" s="56"/>
      <c r="AG19" s="1">
        <v>22</v>
      </c>
      <c r="AH19" s="15" t="s">
        <v>50</v>
      </c>
      <c r="AI19" s="1">
        <v>2080</v>
      </c>
      <c r="AK19" s="1" t="s">
        <v>15</v>
      </c>
      <c r="AL19" s="1" t="s">
        <v>15</v>
      </c>
      <c r="AN19" s="1">
        <v>15</v>
      </c>
      <c r="AO19" s="15" t="s">
        <v>50</v>
      </c>
      <c r="AP19" s="1">
        <v>2065</v>
      </c>
    </row>
    <row r="20" spans="2:42" x14ac:dyDescent="0.3">
      <c r="L20" s="7">
        <v>1</v>
      </c>
      <c r="M20" s="7">
        <v>2</v>
      </c>
      <c r="N20" s="7">
        <v>7</v>
      </c>
      <c r="O20" s="7">
        <v>8</v>
      </c>
      <c r="P20" s="7">
        <v>9</v>
      </c>
      <c r="Q20" s="7">
        <v>11</v>
      </c>
      <c r="R20" s="7">
        <v>14</v>
      </c>
      <c r="S20" s="7">
        <v>17</v>
      </c>
      <c r="T20" s="7">
        <v>20</v>
      </c>
      <c r="U20" s="7">
        <v>24</v>
      </c>
      <c r="AG20" s="1">
        <v>9</v>
      </c>
      <c r="AH20" s="15" t="s">
        <v>50</v>
      </c>
      <c r="AI20" s="1">
        <v>2077</v>
      </c>
      <c r="AK20" s="1" t="s">
        <v>15</v>
      </c>
      <c r="AL20" s="1" t="s">
        <v>15</v>
      </c>
      <c r="AN20" s="1">
        <v>16</v>
      </c>
      <c r="AO20" s="15" t="s">
        <v>50</v>
      </c>
      <c r="AP20" s="1">
        <v>1992</v>
      </c>
    </row>
    <row r="21" spans="2:42" ht="15" thickBot="1" x14ac:dyDescent="0.35">
      <c r="L21" s="6"/>
      <c r="M21" s="6"/>
      <c r="N21" s="6"/>
      <c r="O21" s="6"/>
      <c r="P21" s="6"/>
      <c r="Q21" s="6"/>
      <c r="R21" s="6"/>
      <c r="S21" s="6"/>
      <c r="T21" s="6"/>
      <c r="U21" s="6"/>
      <c r="AG21" s="1">
        <v>19</v>
      </c>
      <c r="AH21" s="15" t="s">
        <v>50</v>
      </c>
      <c r="AI21" s="1">
        <v>2071</v>
      </c>
      <c r="AK21" s="1" t="s">
        <v>15</v>
      </c>
      <c r="AL21" s="1" t="s">
        <v>15</v>
      </c>
      <c r="AN21" s="1">
        <v>17</v>
      </c>
      <c r="AO21" s="15" t="s">
        <v>50</v>
      </c>
      <c r="AP21" s="1">
        <v>2047</v>
      </c>
    </row>
    <row r="22" spans="2:42" ht="15" thickBot="1" x14ac:dyDescent="0.35">
      <c r="D22" s="57" t="s">
        <v>47</v>
      </c>
      <c r="E22" s="58"/>
      <c r="F22" s="58"/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58"/>
      <c r="U22" s="58"/>
      <c r="V22" s="58"/>
      <c r="W22" s="58"/>
      <c r="X22" s="58"/>
      <c r="Y22" s="58"/>
      <c r="Z22" s="58"/>
      <c r="AA22" s="58"/>
      <c r="AB22" s="59"/>
      <c r="AG22" s="1">
        <v>21</v>
      </c>
      <c r="AH22" s="15" t="s">
        <v>50</v>
      </c>
      <c r="AI22" s="1">
        <v>2066</v>
      </c>
      <c r="AK22" s="1" t="s">
        <v>15</v>
      </c>
      <c r="AL22" s="1" t="s">
        <v>15</v>
      </c>
      <c r="AN22" s="1">
        <v>18</v>
      </c>
      <c r="AO22" s="15" t="s">
        <v>50</v>
      </c>
      <c r="AP22" s="1">
        <v>2081</v>
      </c>
    </row>
    <row r="23" spans="2:42" x14ac:dyDescent="0.3">
      <c r="D23" s="9">
        <v>1</v>
      </c>
      <c r="E23" s="9">
        <v>2</v>
      </c>
      <c r="F23" s="9">
        <v>3</v>
      </c>
      <c r="G23" s="9">
        <v>4</v>
      </c>
      <c r="H23" s="9">
        <v>5</v>
      </c>
      <c r="I23" s="9">
        <v>6</v>
      </c>
      <c r="J23" s="9">
        <v>7</v>
      </c>
      <c r="K23" s="9">
        <v>8</v>
      </c>
      <c r="L23" s="9">
        <v>9</v>
      </c>
      <c r="M23" s="9">
        <v>10</v>
      </c>
      <c r="N23" s="9">
        <v>11</v>
      </c>
      <c r="O23" s="9">
        <v>12</v>
      </c>
      <c r="P23" s="9">
        <v>13</v>
      </c>
      <c r="Q23" s="9">
        <v>14</v>
      </c>
      <c r="R23" s="9">
        <v>15</v>
      </c>
      <c r="S23" s="9">
        <v>16</v>
      </c>
      <c r="T23" s="9">
        <v>17</v>
      </c>
      <c r="U23" s="9">
        <v>18</v>
      </c>
      <c r="V23" s="9">
        <v>19</v>
      </c>
      <c r="W23" s="9">
        <v>20</v>
      </c>
      <c r="X23" s="9">
        <v>21</v>
      </c>
      <c r="Y23" s="9">
        <v>22</v>
      </c>
      <c r="Z23" s="9">
        <v>23</v>
      </c>
      <c r="AA23" s="9">
        <v>24</v>
      </c>
      <c r="AB23" s="9">
        <v>25</v>
      </c>
      <c r="AG23" s="1">
        <v>15</v>
      </c>
      <c r="AH23" s="15" t="s">
        <v>50</v>
      </c>
      <c r="AI23" s="1">
        <v>2065</v>
      </c>
      <c r="AK23" s="1" t="s">
        <v>15</v>
      </c>
      <c r="AL23" s="1" t="s">
        <v>15</v>
      </c>
      <c r="AN23" s="1">
        <v>19</v>
      </c>
      <c r="AO23" s="15" t="s">
        <v>50</v>
      </c>
      <c r="AP23" s="1">
        <v>2071</v>
      </c>
    </row>
    <row r="24" spans="2:42" x14ac:dyDescent="0.3">
      <c r="D24" s="8" t="s">
        <v>43</v>
      </c>
      <c r="E24" s="8" t="s">
        <v>43</v>
      </c>
      <c r="F24" s="8" t="s">
        <v>43</v>
      </c>
      <c r="G24" s="8" t="s">
        <v>43</v>
      </c>
      <c r="H24" s="8" t="s">
        <v>43</v>
      </c>
      <c r="I24" s="8" t="s">
        <v>43</v>
      </c>
      <c r="J24" s="8" t="s">
        <v>43</v>
      </c>
      <c r="K24" s="8" t="s">
        <v>43</v>
      </c>
      <c r="L24" s="8" t="s">
        <v>43</v>
      </c>
      <c r="M24" s="8" t="s">
        <v>43</v>
      </c>
      <c r="N24" s="8" t="s">
        <v>43</v>
      </c>
      <c r="O24" s="8" t="s">
        <v>43</v>
      </c>
      <c r="P24" s="8" t="s">
        <v>43</v>
      </c>
      <c r="Q24" s="8" t="s">
        <v>43</v>
      </c>
      <c r="R24" s="8" t="s">
        <v>43</v>
      </c>
      <c r="S24" s="8" t="s">
        <v>43</v>
      </c>
      <c r="T24" s="8" t="s">
        <v>43</v>
      </c>
      <c r="U24" s="8" t="s">
        <v>43</v>
      </c>
      <c r="V24" s="8" t="s">
        <v>43</v>
      </c>
      <c r="W24" s="8" t="s">
        <v>43</v>
      </c>
      <c r="X24" s="8" t="s">
        <v>43</v>
      </c>
      <c r="Y24" s="8" t="s">
        <v>43</v>
      </c>
      <c r="Z24" s="8" t="s">
        <v>43</v>
      </c>
      <c r="AA24" s="8" t="s">
        <v>43</v>
      </c>
      <c r="AB24" s="8" t="s">
        <v>43</v>
      </c>
      <c r="AG24" s="1">
        <v>7</v>
      </c>
      <c r="AH24" s="15" t="s">
        <v>50</v>
      </c>
      <c r="AI24" s="1">
        <v>2050</v>
      </c>
      <c r="AK24" s="1" t="s">
        <v>15</v>
      </c>
      <c r="AL24" s="1" t="s">
        <v>15</v>
      </c>
      <c r="AN24" s="1">
        <v>20</v>
      </c>
      <c r="AO24" s="15" t="s">
        <v>50</v>
      </c>
      <c r="AP24" s="1">
        <v>2173</v>
      </c>
    </row>
    <row r="25" spans="2:42" x14ac:dyDescent="0.3">
      <c r="D25" s="2">
        <f>SUM(COUNTIF($D$6:$AB$17,D23))</f>
        <v>6</v>
      </c>
      <c r="E25" s="2">
        <f t="array" ref="E25">SUM(COUNTIF($D$6:$AB$17,E23))</f>
        <v>6</v>
      </c>
      <c r="F25" s="2">
        <f t="array" ref="F25">SUM(COUNTIF($D$6:$AB$17,F23))</f>
        <v>9</v>
      </c>
      <c r="G25" s="2">
        <f t="array" ref="G25">SUM(COUNTIF($D$6:$AB$17,G23))</f>
        <v>6</v>
      </c>
      <c r="H25" s="2">
        <f t="array" ref="H25">SUM(COUNTIF($D$6:$AB$17,H23))</f>
        <v>8</v>
      </c>
      <c r="I25" s="2">
        <f t="array" ref="I25">SUM(COUNTIF($D$6:$AB$17,I23))</f>
        <v>8</v>
      </c>
      <c r="J25" s="2">
        <f t="array" ref="J25">SUM(COUNTIF($D$6:$AB$17,J23))</f>
        <v>5</v>
      </c>
      <c r="K25" s="2">
        <f t="array" ref="K25">SUM(COUNTIF($D$6:$AB$17,K23))</f>
        <v>4</v>
      </c>
      <c r="L25" s="2">
        <f t="array" ref="L25">SUM(COUNTIF($D$6:$AB$17,L23))</f>
        <v>7</v>
      </c>
      <c r="M25" s="2">
        <f t="array" ref="M25">SUM(COUNTIF($D$6:$AB$17,M23))</f>
        <v>7</v>
      </c>
      <c r="N25" s="2">
        <f t="array" ref="N25">SUM(COUNTIF($D$6:$AB$17,N23))</f>
        <v>3</v>
      </c>
      <c r="O25" s="2">
        <f t="array" ref="O25">SUM(COUNTIF($D$6:$AB$17,O23))</f>
        <v>7</v>
      </c>
      <c r="P25" s="2">
        <f t="array" ref="P25">SUM(COUNTIF($D$6:$AB$17,P23))</f>
        <v>6</v>
      </c>
      <c r="Q25" s="2">
        <f t="array" ref="Q25">SUM(COUNTIF($D$6:$AB$17,Q23))</f>
        <v>6</v>
      </c>
      <c r="R25" s="2">
        <f t="array" ref="R25">SUM(COUNTIF($D$6:$AB$17,R23))</f>
        <v>4</v>
      </c>
      <c r="S25" s="2">
        <f t="array" ref="S25">SUM(COUNTIF($D$6:$AB$17,S23))</f>
        <v>5</v>
      </c>
      <c r="T25" s="2">
        <f t="array" ref="T25">SUM(COUNTIF($D$6:$AB$17,T23))</f>
        <v>5</v>
      </c>
      <c r="U25" s="2">
        <f t="array" ref="U25">SUM(COUNTIF($D$6:$AB$17,U23))</f>
        <v>6</v>
      </c>
      <c r="V25" s="2">
        <f t="array" ref="V25">SUM(COUNTIF($D$6:$AB$17,V23))</f>
        <v>4</v>
      </c>
      <c r="W25" s="2">
        <f t="array" ref="W25">SUM(COUNTIF($D$6:$AB$17,W23))</f>
        <v>4</v>
      </c>
      <c r="X25" s="2">
        <f t="array" ref="X25">SUM(COUNTIF($D$6:$AB$17,X23))</f>
        <v>5</v>
      </c>
      <c r="Y25" s="2">
        <f t="array" ref="Y25">SUM(COUNTIF($D$6:$AB$17,Y23))</f>
        <v>8</v>
      </c>
      <c r="Z25" s="2">
        <f t="array" ref="Z25">SUM(COUNTIF($D$6:$AB$17,Z23))</f>
        <v>7</v>
      </c>
      <c r="AA25" s="2">
        <f t="array" ref="AA25">SUM(COUNTIF($D$6:$AB$17,AA23))</f>
        <v>6</v>
      </c>
      <c r="AB25" s="2">
        <f t="array" ref="AB25">SUM(COUNTIF($D$6:$AB$17,AB23))</f>
        <v>8</v>
      </c>
      <c r="AC25" s="2"/>
      <c r="AG25" s="1">
        <v>17</v>
      </c>
      <c r="AH25" s="15" t="s">
        <v>50</v>
      </c>
      <c r="AI25" s="1">
        <v>2047</v>
      </c>
      <c r="AK25" s="1" t="s">
        <v>15</v>
      </c>
      <c r="AL25" s="1" t="s">
        <v>15</v>
      </c>
      <c r="AN25" s="1">
        <v>21</v>
      </c>
      <c r="AO25" s="15" t="s">
        <v>50</v>
      </c>
      <c r="AP25" s="1">
        <v>2066</v>
      </c>
    </row>
    <row r="26" spans="2:42" x14ac:dyDescent="0.3">
      <c r="F26" s="1" t="s">
        <v>63</v>
      </c>
      <c r="H26" s="1" t="s">
        <v>63</v>
      </c>
      <c r="I26" s="1" t="s">
        <v>63</v>
      </c>
      <c r="K26" s="1" t="s">
        <v>65</v>
      </c>
      <c r="N26" s="1" t="s">
        <v>65</v>
      </c>
      <c r="R26" s="1" t="s">
        <v>65</v>
      </c>
      <c r="V26" s="1" t="s">
        <v>65</v>
      </c>
      <c r="W26" s="1" t="s">
        <v>65</v>
      </c>
      <c r="Y26" s="1" t="s">
        <v>63</v>
      </c>
      <c r="AB26" s="1" t="s">
        <v>63</v>
      </c>
      <c r="AG26" s="1">
        <v>6</v>
      </c>
      <c r="AH26" s="15" t="s">
        <v>50</v>
      </c>
      <c r="AI26" s="1">
        <v>2044</v>
      </c>
      <c r="AK26" s="1" t="s">
        <v>15</v>
      </c>
      <c r="AL26" s="1" t="s">
        <v>15</v>
      </c>
      <c r="AN26" s="1">
        <v>22</v>
      </c>
      <c r="AO26" s="15" t="s">
        <v>50</v>
      </c>
      <c r="AP26" s="1">
        <v>2080</v>
      </c>
    </row>
    <row r="27" spans="2:42" x14ac:dyDescent="0.3">
      <c r="D27" s="1" t="s">
        <v>49</v>
      </c>
      <c r="E27" s="1" t="s">
        <v>49</v>
      </c>
      <c r="F27" s="1" t="s">
        <v>49</v>
      </c>
      <c r="G27" s="1" t="s">
        <v>49</v>
      </c>
      <c r="H27" s="1" t="s">
        <v>49</v>
      </c>
      <c r="I27" s="1" t="s">
        <v>49</v>
      </c>
      <c r="J27" s="1" t="s">
        <v>49</v>
      </c>
      <c r="K27" s="1" t="s">
        <v>49</v>
      </c>
      <c r="L27" s="1" t="s">
        <v>49</v>
      </c>
      <c r="M27" s="1" t="s">
        <v>49</v>
      </c>
      <c r="N27" s="1" t="s">
        <v>49</v>
      </c>
      <c r="O27" s="1" t="s">
        <v>49</v>
      </c>
      <c r="P27" s="1" t="s">
        <v>49</v>
      </c>
      <c r="Q27" s="1" t="s">
        <v>49</v>
      </c>
      <c r="R27" s="1" t="s">
        <v>49</v>
      </c>
      <c r="S27" s="1" t="s">
        <v>49</v>
      </c>
      <c r="T27" s="1" t="s">
        <v>49</v>
      </c>
      <c r="U27" s="1" t="s">
        <v>49</v>
      </c>
      <c r="V27" s="1" t="s">
        <v>49</v>
      </c>
      <c r="W27" s="1" t="s">
        <v>49</v>
      </c>
      <c r="X27" s="1" t="s">
        <v>49</v>
      </c>
      <c r="Y27" s="1" t="s">
        <v>49</v>
      </c>
      <c r="Z27" s="1" t="s">
        <v>49</v>
      </c>
      <c r="AA27" s="1" t="s">
        <v>49</v>
      </c>
      <c r="AB27" s="1" t="s">
        <v>49</v>
      </c>
      <c r="AG27" s="1">
        <v>23</v>
      </c>
      <c r="AH27" s="15" t="s">
        <v>50</v>
      </c>
      <c r="AI27" s="1">
        <v>2033</v>
      </c>
      <c r="AK27" s="1" t="s">
        <v>15</v>
      </c>
      <c r="AL27" s="1" t="s">
        <v>15</v>
      </c>
      <c r="AN27" s="1">
        <v>23</v>
      </c>
      <c r="AO27" s="15" t="s">
        <v>50</v>
      </c>
      <c r="AP27" s="1">
        <v>2033</v>
      </c>
    </row>
    <row r="28" spans="2:42" x14ac:dyDescent="0.3">
      <c r="AG28" s="1">
        <v>8</v>
      </c>
      <c r="AH28" s="15" t="s">
        <v>50</v>
      </c>
      <c r="AI28" s="1">
        <v>2011</v>
      </c>
      <c r="AK28" s="1" t="s">
        <v>15</v>
      </c>
      <c r="AL28" s="1" t="s">
        <v>15</v>
      </c>
      <c r="AN28" s="1">
        <v>24</v>
      </c>
      <c r="AO28" s="15" t="s">
        <v>50</v>
      </c>
      <c r="AP28" s="1">
        <v>2114</v>
      </c>
    </row>
    <row r="29" spans="2:42" x14ac:dyDescent="0.3">
      <c r="D29" s="60" t="s">
        <v>46</v>
      </c>
      <c r="E29" s="60"/>
      <c r="F29" s="60"/>
      <c r="G29" s="60"/>
      <c r="H29" s="60"/>
      <c r="I29" s="60"/>
      <c r="J29" s="60"/>
      <c r="K29" s="60"/>
      <c r="L29" s="60"/>
      <c r="M29" s="60"/>
      <c r="N29" s="60"/>
      <c r="O29" s="60"/>
      <c r="P29" s="60"/>
      <c r="Q29" s="60"/>
      <c r="R29" s="60"/>
      <c r="S29" s="60"/>
      <c r="T29" s="60"/>
      <c r="U29" s="60"/>
      <c r="V29" s="60"/>
      <c r="W29" s="60"/>
      <c r="X29" s="60"/>
      <c r="Y29" s="60"/>
      <c r="Z29" s="60"/>
      <c r="AA29" s="60"/>
      <c r="AB29" s="60"/>
      <c r="AG29" s="1">
        <v>16</v>
      </c>
      <c r="AH29" s="15" t="s">
        <v>50</v>
      </c>
      <c r="AI29" s="1">
        <v>1992</v>
      </c>
      <c r="AK29" s="1" t="s">
        <v>15</v>
      </c>
      <c r="AL29" s="1" t="s">
        <v>15</v>
      </c>
      <c r="AN29" s="1">
        <v>25</v>
      </c>
      <c r="AO29" s="15" t="s">
        <v>50</v>
      </c>
      <c r="AP29" s="1">
        <v>2161</v>
      </c>
    </row>
    <row r="30" spans="2:42" x14ac:dyDescent="0.3">
      <c r="D30" s="60"/>
      <c r="E30" s="60"/>
      <c r="F30" s="60"/>
      <c r="G30" s="60"/>
      <c r="H30" s="60"/>
      <c r="I30" s="60"/>
      <c r="J30" s="60"/>
      <c r="K30" s="60"/>
      <c r="L30" s="60"/>
      <c r="M30" s="60"/>
      <c r="N30" s="60"/>
      <c r="O30" s="60"/>
      <c r="P30" s="60"/>
      <c r="Q30" s="60"/>
      <c r="R30" s="60"/>
      <c r="S30" s="60"/>
      <c r="T30" s="60"/>
      <c r="U30" s="60"/>
      <c r="V30" s="60"/>
      <c r="W30" s="60"/>
      <c r="X30" s="60"/>
      <c r="Y30" s="60"/>
      <c r="Z30" s="60"/>
      <c r="AA30" s="60"/>
      <c r="AB30" s="60"/>
    </row>
    <row r="32" spans="2:42" x14ac:dyDescent="0.3">
      <c r="D32" s="10" t="s">
        <v>18</v>
      </c>
      <c r="E32" s="10" t="s">
        <v>19</v>
      </c>
      <c r="F32" s="10" t="s">
        <v>20</v>
      </c>
      <c r="G32" s="10" t="s">
        <v>21</v>
      </c>
      <c r="H32" s="10" t="s">
        <v>22</v>
      </c>
      <c r="I32" s="10" t="s">
        <v>23</v>
      </c>
      <c r="J32" s="10" t="s">
        <v>24</v>
      </c>
      <c r="K32" s="10" t="s">
        <v>25</v>
      </c>
      <c r="L32" s="10" t="s">
        <v>26</v>
      </c>
      <c r="M32" s="10" t="s">
        <v>27</v>
      </c>
      <c r="N32" s="10" t="s">
        <v>28</v>
      </c>
      <c r="O32" s="10" t="s">
        <v>29</v>
      </c>
      <c r="P32" s="10" t="s">
        <v>30</v>
      </c>
      <c r="Q32" s="10" t="s">
        <v>31</v>
      </c>
      <c r="R32" s="10" t="s">
        <v>32</v>
      </c>
      <c r="S32" s="10" t="s">
        <v>33</v>
      </c>
      <c r="T32" s="10" t="s">
        <v>34</v>
      </c>
      <c r="U32" s="10" t="s">
        <v>35</v>
      </c>
      <c r="V32" s="10" t="s">
        <v>36</v>
      </c>
      <c r="W32" s="10" t="s">
        <v>37</v>
      </c>
      <c r="X32" s="10" t="s">
        <v>38</v>
      </c>
      <c r="Y32" s="10" t="s">
        <v>39</v>
      </c>
      <c r="Z32" s="10" t="s">
        <v>40</v>
      </c>
      <c r="AA32" s="10" t="s">
        <v>41</v>
      </c>
      <c r="AB32" s="10" t="s">
        <v>42</v>
      </c>
      <c r="AD32" s="10" t="s">
        <v>3</v>
      </c>
      <c r="AE32" s="10" t="s">
        <v>4</v>
      </c>
    </row>
    <row r="33" spans="2:31" x14ac:dyDescent="0.3">
      <c r="B33" s="14">
        <v>3459</v>
      </c>
      <c r="D33" s="11">
        <v>1</v>
      </c>
      <c r="E33" s="2"/>
      <c r="F33" s="2">
        <v>3</v>
      </c>
      <c r="G33" s="2"/>
      <c r="H33" s="2">
        <v>5</v>
      </c>
      <c r="I33" s="2">
        <v>6</v>
      </c>
      <c r="J33" s="2">
        <v>7</v>
      </c>
      <c r="K33" s="2"/>
      <c r="L33" s="2"/>
      <c r="M33" s="2"/>
      <c r="N33" s="2"/>
      <c r="O33" s="2">
        <v>12</v>
      </c>
      <c r="P33" s="2"/>
      <c r="Q33" s="2">
        <v>14</v>
      </c>
      <c r="R33" s="2">
        <v>15</v>
      </c>
      <c r="S33" s="2"/>
      <c r="T33" s="2">
        <v>17</v>
      </c>
      <c r="U33" s="2">
        <v>18</v>
      </c>
      <c r="V33" s="2">
        <v>19</v>
      </c>
      <c r="W33" s="2">
        <v>20</v>
      </c>
      <c r="X33" s="2"/>
      <c r="Y33" s="2">
        <v>22</v>
      </c>
      <c r="Z33" s="2">
        <v>23</v>
      </c>
      <c r="AA33" s="2"/>
      <c r="AB33" s="2">
        <v>25</v>
      </c>
      <c r="AD33" s="2">
        <f t="array" ref="AD33">SUM(COUNTIF(D33:AB33,AV$4:BG$4))</f>
        <v>6</v>
      </c>
      <c r="AE33" s="2">
        <f t="array" ref="AE33">SUM(COUNTIF(D33:AB33,AV$6:BH$6))</f>
        <v>9</v>
      </c>
    </row>
    <row r="34" spans="2:31" x14ac:dyDescent="0.3">
      <c r="B34" s="14">
        <v>3460</v>
      </c>
      <c r="D34" s="11">
        <v>1</v>
      </c>
      <c r="E34" s="2">
        <v>2</v>
      </c>
      <c r="F34" s="2">
        <v>3</v>
      </c>
      <c r="G34" s="2">
        <v>4</v>
      </c>
      <c r="H34" s="2"/>
      <c r="I34" s="2">
        <v>6</v>
      </c>
      <c r="J34" s="2"/>
      <c r="K34" s="2">
        <v>8</v>
      </c>
      <c r="L34" s="2"/>
      <c r="M34" s="2"/>
      <c r="N34" s="2">
        <v>11</v>
      </c>
      <c r="O34" s="2">
        <v>12</v>
      </c>
      <c r="P34" s="2"/>
      <c r="Q34" s="2"/>
      <c r="R34" s="2"/>
      <c r="S34" s="2">
        <v>16</v>
      </c>
      <c r="T34" s="2">
        <v>17</v>
      </c>
      <c r="U34" s="2">
        <v>18</v>
      </c>
      <c r="V34" s="2">
        <v>19</v>
      </c>
      <c r="W34" s="2"/>
      <c r="X34" s="2"/>
      <c r="Y34" s="2">
        <v>22</v>
      </c>
      <c r="Z34" s="2">
        <v>23</v>
      </c>
      <c r="AA34" s="2"/>
      <c r="AB34" s="2">
        <v>25</v>
      </c>
      <c r="AD34" s="2">
        <f t="array" ref="AD34">SUM(COUNTIF(D34:AB34,AV$4:BG$4))</f>
        <v>8</v>
      </c>
      <c r="AE34" s="2">
        <f t="array" ref="AE34">SUM(COUNTIF(D34:AB34,AV$6:BH$6))</f>
        <v>7</v>
      </c>
    </row>
    <row r="35" spans="2:31" x14ac:dyDescent="0.3">
      <c r="B35" s="14">
        <v>3461</v>
      </c>
      <c r="D35" s="11"/>
      <c r="E35" s="2">
        <v>2</v>
      </c>
      <c r="F35" s="2">
        <v>3</v>
      </c>
      <c r="G35" s="2">
        <v>4</v>
      </c>
      <c r="H35" s="2">
        <v>5</v>
      </c>
      <c r="I35" s="2">
        <v>6</v>
      </c>
      <c r="J35" s="2"/>
      <c r="K35" s="2">
        <v>8</v>
      </c>
      <c r="L35" s="2">
        <v>9</v>
      </c>
      <c r="M35" s="2">
        <v>10</v>
      </c>
      <c r="N35" s="2">
        <v>11</v>
      </c>
      <c r="O35" s="2"/>
      <c r="P35" s="2">
        <v>13</v>
      </c>
      <c r="Q35" s="2"/>
      <c r="R35" s="2"/>
      <c r="S35" s="2"/>
      <c r="T35" s="2"/>
      <c r="U35" s="2">
        <v>18</v>
      </c>
      <c r="V35" s="2">
        <v>19</v>
      </c>
      <c r="W35" s="2"/>
      <c r="X35" s="2">
        <v>21</v>
      </c>
      <c r="Y35" s="2"/>
      <c r="Z35" s="2">
        <v>23</v>
      </c>
      <c r="AA35" s="2"/>
      <c r="AB35" s="2">
        <v>25</v>
      </c>
      <c r="AD35" s="2">
        <f t="array" ref="AD35">SUM(COUNTIF(D35:AB35,AV$4:BG$4))</f>
        <v>6</v>
      </c>
      <c r="AE35" s="2">
        <f t="array" ref="AE35">SUM(COUNTIF(D35:AB35,AV$6:BH$6))</f>
        <v>9</v>
      </c>
    </row>
    <row r="36" spans="2:31" x14ac:dyDescent="0.3">
      <c r="B36" s="14">
        <v>3462</v>
      </c>
      <c r="D36" s="11">
        <v>1</v>
      </c>
      <c r="E36" s="2">
        <v>2</v>
      </c>
      <c r="F36" s="2"/>
      <c r="G36" s="2"/>
      <c r="H36" s="2"/>
      <c r="I36" s="2"/>
      <c r="J36" s="2"/>
      <c r="K36" s="2"/>
      <c r="L36" s="2">
        <v>9</v>
      </c>
      <c r="M36" s="2">
        <v>10</v>
      </c>
      <c r="N36" s="2"/>
      <c r="O36" s="2"/>
      <c r="P36" s="2">
        <v>13</v>
      </c>
      <c r="Q36" s="2">
        <v>14</v>
      </c>
      <c r="R36" s="2">
        <v>15</v>
      </c>
      <c r="S36" s="2">
        <v>16</v>
      </c>
      <c r="T36" s="2">
        <v>17</v>
      </c>
      <c r="U36" s="2">
        <v>18</v>
      </c>
      <c r="V36" s="2">
        <v>19</v>
      </c>
      <c r="W36" s="2">
        <v>20</v>
      </c>
      <c r="X36" s="2"/>
      <c r="Y36" s="2">
        <v>22</v>
      </c>
      <c r="Z36" s="2"/>
      <c r="AA36" s="2">
        <v>24</v>
      </c>
      <c r="AB36" s="2">
        <v>25</v>
      </c>
      <c r="AD36" s="2">
        <f t="array" ref="AD36">SUM(COUNTIF(D36:AB36,AV$4:BG$4))</f>
        <v>8</v>
      </c>
      <c r="AE36" s="2">
        <f t="array" ref="AE36">SUM(COUNTIF(D36:AB36,AV$6:BH$6))</f>
        <v>7</v>
      </c>
    </row>
    <row r="37" spans="2:31" x14ac:dyDescent="0.3">
      <c r="B37" s="14"/>
      <c r="D37" s="64" t="s">
        <v>44</v>
      </c>
      <c r="E37" s="65"/>
      <c r="F37" s="65"/>
      <c r="G37" s="65"/>
      <c r="H37" s="65"/>
      <c r="I37" s="65"/>
      <c r="J37" s="65"/>
      <c r="K37" s="65"/>
      <c r="L37" s="65"/>
      <c r="M37" s="65"/>
      <c r="N37" s="65"/>
      <c r="O37" s="65"/>
      <c r="P37" s="65"/>
      <c r="Q37" s="65"/>
      <c r="R37" s="65"/>
      <c r="S37" s="65"/>
      <c r="T37" s="65"/>
      <c r="U37" s="65"/>
      <c r="V37" s="65"/>
      <c r="W37" s="65"/>
      <c r="X37" s="65"/>
      <c r="Y37" s="65"/>
      <c r="Z37" s="65"/>
      <c r="AA37" s="65"/>
      <c r="AB37" s="66"/>
    </row>
    <row r="38" spans="2:31" x14ac:dyDescent="0.3">
      <c r="B38" s="14">
        <v>3463</v>
      </c>
      <c r="D38" s="11">
        <v>1</v>
      </c>
      <c r="E38" s="2">
        <v>2</v>
      </c>
      <c r="F38" s="2"/>
      <c r="G38" s="2">
        <v>4</v>
      </c>
      <c r="H38" s="2"/>
      <c r="I38" s="2">
        <v>6</v>
      </c>
      <c r="J38" s="2">
        <v>7</v>
      </c>
      <c r="K38" s="2">
        <v>8</v>
      </c>
      <c r="L38" s="2"/>
      <c r="M38" s="2"/>
      <c r="N38" s="2">
        <v>11</v>
      </c>
      <c r="O38" s="2"/>
      <c r="P38" s="2"/>
      <c r="Q38" s="2">
        <v>14</v>
      </c>
      <c r="R38" s="2">
        <v>15</v>
      </c>
      <c r="S38" s="2">
        <v>16</v>
      </c>
      <c r="T38" s="2">
        <v>17</v>
      </c>
      <c r="U38" s="2">
        <v>18</v>
      </c>
      <c r="V38" s="2">
        <v>19</v>
      </c>
      <c r="W38" s="2"/>
      <c r="X38" s="2">
        <v>21</v>
      </c>
      <c r="Y38" s="2">
        <v>22</v>
      </c>
      <c r="Z38" s="2"/>
      <c r="AA38" s="2"/>
      <c r="AB38" s="2"/>
      <c r="AD38" s="2">
        <f t="array" ref="AD38">SUM(COUNTIF(D38:AB38,AV$4:BG$4))</f>
        <v>8</v>
      </c>
      <c r="AE38" s="2">
        <f t="array" ref="AE38">SUM(COUNTIF(D38:AB38,AV$6:BH$6))</f>
        <v>7</v>
      </c>
    </row>
    <row r="39" spans="2:31" x14ac:dyDescent="0.3">
      <c r="B39" s="14">
        <v>3464</v>
      </c>
      <c r="D39" s="11">
        <v>1</v>
      </c>
      <c r="E39" s="2"/>
      <c r="F39" s="2">
        <v>3</v>
      </c>
      <c r="G39" s="2">
        <v>4</v>
      </c>
      <c r="H39" s="2"/>
      <c r="I39" s="2">
        <v>6</v>
      </c>
      <c r="J39" s="2"/>
      <c r="K39" s="2"/>
      <c r="L39" s="2"/>
      <c r="M39" s="2"/>
      <c r="N39" s="2">
        <v>11</v>
      </c>
      <c r="O39" s="2"/>
      <c r="P39" s="2">
        <v>13</v>
      </c>
      <c r="Q39" s="2">
        <v>14</v>
      </c>
      <c r="R39" s="2">
        <v>15</v>
      </c>
      <c r="S39" s="2">
        <v>16</v>
      </c>
      <c r="T39" s="2">
        <v>17</v>
      </c>
      <c r="U39" s="2">
        <v>18</v>
      </c>
      <c r="V39" s="2"/>
      <c r="W39" s="2">
        <v>20</v>
      </c>
      <c r="X39" s="2">
        <v>21</v>
      </c>
      <c r="Y39" s="2">
        <v>22</v>
      </c>
      <c r="Z39" s="2"/>
      <c r="AA39" s="2"/>
      <c r="AB39" s="2">
        <v>25</v>
      </c>
      <c r="AD39" s="2">
        <f t="array" ref="AD39">SUM(COUNTIF(D39:AB39,AV$4:BG$4))</f>
        <v>7</v>
      </c>
      <c r="AE39" s="2">
        <f t="array" ref="AE39">SUM(COUNTIF(D39:AB39,AV$6:BH$6))</f>
        <v>8</v>
      </c>
    </row>
    <row r="40" spans="2:31" x14ac:dyDescent="0.3">
      <c r="B40" s="14">
        <v>3465</v>
      </c>
      <c r="D40" s="11">
        <v>1</v>
      </c>
      <c r="E40" s="2"/>
      <c r="F40" s="2"/>
      <c r="G40" s="2">
        <v>4</v>
      </c>
      <c r="H40" s="2">
        <v>5</v>
      </c>
      <c r="I40" s="2">
        <v>6</v>
      </c>
      <c r="J40" s="2"/>
      <c r="K40" s="2"/>
      <c r="L40" s="2">
        <v>9</v>
      </c>
      <c r="M40" s="2">
        <v>10</v>
      </c>
      <c r="N40" s="2">
        <v>11</v>
      </c>
      <c r="O40" s="2">
        <v>12</v>
      </c>
      <c r="P40" s="2"/>
      <c r="Q40" s="2">
        <v>14</v>
      </c>
      <c r="R40" s="2">
        <v>15</v>
      </c>
      <c r="S40" s="2"/>
      <c r="T40" s="2">
        <v>17</v>
      </c>
      <c r="U40" s="2">
        <v>18</v>
      </c>
      <c r="V40" s="2"/>
      <c r="W40" s="2"/>
      <c r="X40" s="2">
        <v>21</v>
      </c>
      <c r="Y40" s="2">
        <v>22</v>
      </c>
      <c r="Z40" s="2"/>
      <c r="AA40" s="2">
        <v>24</v>
      </c>
      <c r="AB40" s="2"/>
      <c r="AD40" s="2">
        <f t="array" ref="AD40">SUM(COUNTIF(D40:AB40,AV$4:BG$4))</f>
        <v>8</v>
      </c>
      <c r="AE40" s="2">
        <f t="array" ref="AE40">SUM(COUNTIF(D40:AB40,AV$6:BH$6))</f>
        <v>7</v>
      </c>
    </row>
    <row r="41" spans="2:31" x14ac:dyDescent="0.3">
      <c r="B41" s="14">
        <v>3466</v>
      </c>
      <c r="D41" s="11">
        <v>1</v>
      </c>
      <c r="E41" s="2"/>
      <c r="F41" s="2"/>
      <c r="G41" s="2"/>
      <c r="H41" s="2">
        <v>5</v>
      </c>
      <c r="I41" s="2">
        <v>6</v>
      </c>
      <c r="J41" s="2">
        <v>7</v>
      </c>
      <c r="K41" s="2"/>
      <c r="L41" s="2">
        <v>9</v>
      </c>
      <c r="M41" s="2">
        <v>10</v>
      </c>
      <c r="N41" s="2"/>
      <c r="O41" s="2">
        <v>12</v>
      </c>
      <c r="P41" s="2"/>
      <c r="Q41" s="2"/>
      <c r="R41" s="2">
        <v>15</v>
      </c>
      <c r="S41" s="2"/>
      <c r="T41" s="2">
        <v>17</v>
      </c>
      <c r="U41" s="2">
        <v>18</v>
      </c>
      <c r="V41" s="2">
        <v>19</v>
      </c>
      <c r="W41" s="2"/>
      <c r="X41" s="2">
        <v>21</v>
      </c>
      <c r="Y41" s="2"/>
      <c r="Z41" s="2">
        <v>23</v>
      </c>
      <c r="AA41" s="2">
        <v>24</v>
      </c>
      <c r="AB41" s="2">
        <v>25</v>
      </c>
      <c r="AD41" s="2">
        <f t="array" ref="AD41">SUM(COUNTIF(D41:AB41,AV$4:BG$4))</f>
        <v>5</v>
      </c>
      <c r="AE41" s="2">
        <f t="array" ref="AE41">SUM(COUNTIF(D41:AB41,AV$6:BH$6))</f>
        <v>10</v>
      </c>
    </row>
    <row r="42" spans="2:31" x14ac:dyDescent="0.3">
      <c r="B42" s="14"/>
      <c r="D42" s="64" t="s">
        <v>16</v>
      </c>
      <c r="E42" s="65"/>
      <c r="F42" s="65"/>
      <c r="G42" s="65"/>
      <c r="H42" s="65"/>
      <c r="I42" s="65"/>
      <c r="J42" s="65"/>
      <c r="K42" s="65"/>
      <c r="L42" s="65"/>
      <c r="M42" s="65"/>
      <c r="N42" s="65"/>
      <c r="O42" s="65"/>
      <c r="P42" s="65"/>
      <c r="Q42" s="65"/>
      <c r="R42" s="65"/>
      <c r="S42" s="65"/>
      <c r="T42" s="65"/>
      <c r="U42" s="65"/>
      <c r="V42" s="65"/>
      <c r="W42" s="65"/>
      <c r="X42" s="65"/>
      <c r="Y42" s="65"/>
      <c r="Z42" s="65"/>
      <c r="AA42" s="65"/>
      <c r="AB42" s="66"/>
    </row>
    <row r="43" spans="2:31" x14ac:dyDescent="0.3">
      <c r="B43" s="14">
        <v>3467</v>
      </c>
      <c r="D43" s="11"/>
      <c r="E43" s="2"/>
      <c r="F43" s="2">
        <v>3</v>
      </c>
      <c r="G43" s="2">
        <v>4</v>
      </c>
      <c r="H43" s="2">
        <v>5</v>
      </c>
      <c r="I43" s="2">
        <v>6</v>
      </c>
      <c r="J43" s="2">
        <v>7</v>
      </c>
      <c r="K43" s="2">
        <v>8</v>
      </c>
      <c r="L43" s="2">
        <v>9</v>
      </c>
      <c r="M43" s="2"/>
      <c r="N43" s="2"/>
      <c r="O43" s="2"/>
      <c r="P43" s="2">
        <v>13</v>
      </c>
      <c r="Q43" s="2">
        <v>14</v>
      </c>
      <c r="R43" s="2"/>
      <c r="S43" s="2">
        <v>16</v>
      </c>
      <c r="T43" s="2"/>
      <c r="U43" s="2">
        <v>18</v>
      </c>
      <c r="V43" s="2">
        <v>19</v>
      </c>
      <c r="W43" s="2">
        <v>20</v>
      </c>
      <c r="X43" s="2">
        <v>21</v>
      </c>
      <c r="Y43" s="2"/>
      <c r="Z43" s="2"/>
      <c r="AA43" s="2"/>
      <c r="AB43" s="2">
        <v>25</v>
      </c>
      <c r="AD43" s="2">
        <f t="array" ref="AD43">SUM(COUNTIF(D43:AB43,AV$4:BG$4))</f>
        <v>7</v>
      </c>
      <c r="AE43" s="2">
        <f t="array" ref="AE43">SUM(COUNTIF(D43:AB43,AV$6:BH$6))</f>
        <v>8</v>
      </c>
    </row>
    <row r="44" spans="2:31" x14ac:dyDescent="0.3">
      <c r="B44" s="14">
        <v>3468</v>
      </c>
      <c r="D44" s="11">
        <v>1</v>
      </c>
      <c r="E44" s="2"/>
      <c r="F44" s="2">
        <v>3</v>
      </c>
      <c r="G44" s="2">
        <v>4</v>
      </c>
      <c r="H44" s="2"/>
      <c r="I44" s="2">
        <v>6</v>
      </c>
      <c r="J44" s="2"/>
      <c r="K44" s="2"/>
      <c r="L44" s="2">
        <v>9</v>
      </c>
      <c r="M44" s="2">
        <v>10</v>
      </c>
      <c r="N44" s="2"/>
      <c r="O44" s="2">
        <v>12</v>
      </c>
      <c r="P44" s="2">
        <v>13</v>
      </c>
      <c r="Q44" s="2">
        <v>14</v>
      </c>
      <c r="R44" s="2"/>
      <c r="S44" s="2"/>
      <c r="T44" s="2"/>
      <c r="U44" s="2">
        <v>18</v>
      </c>
      <c r="V44" s="2">
        <v>19</v>
      </c>
      <c r="W44" s="2"/>
      <c r="X44" s="2">
        <v>21</v>
      </c>
      <c r="Y44" s="2"/>
      <c r="Z44" s="2">
        <v>23</v>
      </c>
      <c r="AA44" s="2">
        <v>24</v>
      </c>
      <c r="AB44" s="2">
        <v>25</v>
      </c>
      <c r="AD44" s="2">
        <f t="array" ref="AD44">SUM(COUNTIF(D44:AB44,AV$4:BG$4))</f>
        <v>7</v>
      </c>
      <c r="AE44" s="2">
        <f t="array" ref="AE44">SUM(COUNTIF(D44:AB44,AV$6:BH$6))</f>
        <v>8</v>
      </c>
    </row>
    <row r="45" spans="2:31" x14ac:dyDescent="0.3">
      <c r="B45" s="14">
        <v>3469</v>
      </c>
      <c r="D45" s="11">
        <v>1</v>
      </c>
      <c r="E45" s="2"/>
      <c r="F45" s="2">
        <v>3</v>
      </c>
      <c r="G45" s="2"/>
      <c r="H45" s="2">
        <v>5</v>
      </c>
      <c r="I45" s="2">
        <v>6</v>
      </c>
      <c r="J45" s="2">
        <v>7</v>
      </c>
      <c r="K45" s="2">
        <v>8</v>
      </c>
      <c r="L45" s="2"/>
      <c r="M45" s="2"/>
      <c r="N45" s="2">
        <v>11</v>
      </c>
      <c r="O45" s="2">
        <v>12</v>
      </c>
      <c r="P45" s="2">
        <v>13</v>
      </c>
      <c r="Q45" s="2"/>
      <c r="R45" s="2">
        <v>15</v>
      </c>
      <c r="S45" s="2"/>
      <c r="T45" s="2">
        <v>17</v>
      </c>
      <c r="U45" s="2">
        <v>18</v>
      </c>
      <c r="V45" s="2"/>
      <c r="W45" s="2"/>
      <c r="X45" s="2">
        <v>21</v>
      </c>
      <c r="Y45" s="2">
        <v>22</v>
      </c>
      <c r="Z45" s="2"/>
      <c r="AA45" s="2">
        <v>24</v>
      </c>
      <c r="AB45" s="2"/>
      <c r="AD45" s="2">
        <f t="array" ref="AD45">SUM(COUNTIF(D45:AB45,AV$4:BG$4))</f>
        <v>6</v>
      </c>
      <c r="AE45" s="2">
        <f t="array" ref="AE45">SUM(COUNTIF(D45:AB45,AV$6:BH$6))</f>
        <v>9</v>
      </c>
    </row>
    <row r="46" spans="2:31" x14ac:dyDescent="0.3">
      <c r="B46" s="14">
        <v>3470</v>
      </c>
      <c r="D46" s="11">
        <v>1</v>
      </c>
      <c r="E46" s="2"/>
      <c r="F46" s="2"/>
      <c r="G46" s="2">
        <v>4</v>
      </c>
      <c r="H46" s="2">
        <v>5</v>
      </c>
      <c r="I46" s="2"/>
      <c r="J46" s="2">
        <v>7</v>
      </c>
      <c r="K46" s="2">
        <v>8</v>
      </c>
      <c r="L46" s="2"/>
      <c r="M46" s="2">
        <v>10</v>
      </c>
      <c r="N46" s="2"/>
      <c r="O46" s="2">
        <v>12</v>
      </c>
      <c r="P46" s="2">
        <v>13</v>
      </c>
      <c r="Q46" s="2">
        <v>14</v>
      </c>
      <c r="R46" s="2"/>
      <c r="S46" s="2"/>
      <c r="T46" s="2"/>
      <c r="U46" s="2">
        <v>18</v>
      </c>
      <c r="V46" s="2"/>
      <c r="W46" s="2">
        <v>20</v>
      </c>
      <c r="X46" s="2">
        <v>21</v>
      </c>
      <c r="Y46" s="2">
        <v>22</v>
      </c>
      <c r="Z46" s="2">
        <v>23</v>
      </c>
      <c r="AA46" s="2">
        <v>24</v>
      </c>
      <c r="AB46" s="2"/>
      <c r="AD46" s="2">
        <f t="array" ref="AD46">SUM(COUNTIF(D46:AB46,AV$4:BG$4))</f>
        <v>9</v>
      </c>
      <c r="AE46" s="2">
        <f t="array" ref="AE46">SUM(COUNTIF(D46:AB46,AV$6:BH$6))</f>
        <v>6</v>
      </c>
    </row>
    <row r="47" spans="2:31" x14ac:dyDescent="0.3">
      <c r="B47" s="14">
        <v>3471</v>
      </c>
      <c r="D47" s="11">
        <v>1</v>
      </c>
      <c r="E47" s="2">
        <v>2</v>
      </c>
      <c r="F47" s="2">
        <v>3</v>
      </c>
      <c r="G47" s="2"/>
      <c r="H47" s="2">
        <v>5</v>
      </c>
      <c r="I47" s="2">
        <v>6</v>
      </c>
      <c r="J47" s="2"/>
      <c r="K47" s="2"/>
      <c r="L47" s="2"/>
      <c r="M47" s="2"/>
      <c r="N47" s="2">
        <v>11</v>
      </c>
      <c r="O47" s="2"/>
      <c r="P47" s="2">
        <v>13</v>
      </c>
      <c r="Q47" s="2"/>
      <c r="R47" s="2"/>
      <c r="S47" s="2">
        <v>16</v>
      </c>
      <c r="T47" s="2">
        <v>17</v>
      </c>
      <c r="U47" s="2"/>
      <c r="V47" s="2">
        <v>19</v>
      </c>
      <c r="W47" s="2"/>
      <c r="X47" s="2">
        <v>21</v>
      </c>
      <c r="Y47" s="2">
        <v>22</v>
      </c>
      <c r="Z47" s="2">
        <v>23</v>
      </c>
      <c r="AA47" s="2">
        <v>24</v>
      </c>
      <c r="AB47" s="2">
        <v>25</v>
      </c>
      <c r="AD47" s="2">
        <f t="array" ref="AD47">SUM(COUNTIF(D47:AB47,AV$4:BG$4))</f>
        <v>5</v>
      </c>
      <c r="AE47" s="2">
        <f t="array" ref="AE47">SUM(COUNTIF(D47:AB47,AV$6:BH$6))</f>
        <v>10</v>
      </c>
    </row>
    <row r="48" spans="2:31" x14ac:dyDescent="0.3">
      <c r="B48" s="14"/>
      <c r="D48" s="64" t="s">
        <v>17</v>
      </c>
      <c r="E48" s="65"/>
      <c r="F48" s="65"/>
      <c r="G48" s="65"/>
      <c r="H48" s="65"/>
      <c r="I48" s="65"/>
      <c r="J48" s="65"/>
      <c r="K48" s="65"/>
      <c r="L48" s="65"/>
      <c r="M48" s="65"/>
      <c r="N48" s="65"/>
      <c r="O48" s="65"/>
      <c r="P48" s="65"/>
      <c r="Q48" s="65"/>
      <c r="R48" s="65"/>
      <c r="S48" s="65"/>
      <c r="T48" s="65"/>
      <c r="U48" s="65"/>
      <c r="V48" s="65"/>
      <c r="W48" s="65"/>
      <c r="X48" s="65"/>
      <c r="Y48" s="65"/>
      <c r="Z48" s="65"/>
      <c r="AA48" s="65"/>
      <c r="AB48" s="66"/>
    </row>
    <row r="49" spans="2:31" x14ac:dyDescent="0.3">
      <c r="B49" s="14">
        <v>3472</v>
      </c>
      <c r="D49" s="11"/>
      <c r="E49" s="2">
        <v>2</v>
      </c>
      <c r="F49" s="2">
        <v>3</v>
      </c>
      <c r="G49" s="2"/>
      <c r="H49" s="2">
        <v>5</v>
      </c>
      <c r="I49" s="2"/>
      <c r="J49" s="2">
        <v>7</v>
      </c>
      <c r="K49" s="2"/>
      <c r="L49" s="2"/>
      <c r="M49" s="2">
        <v>10</v>
      </c>
      <c r="N49" s="2">
        <v>11</v>
      </c>
      <c r="O49" s="2">
        <v>12</v>
      </c>
      <c r="P49" s="2">
        <v>13</v>
      </c>
      <c r="Q49" s="2"/>
      <c r="R49" s="2">
        <v>15</v>
      </c>
      <c r="S49" s="2"/>
      <c r="T49" s="2"/>
      <c r="U49" s="2">
        <v>18</v>
      </c>
      <c r="V49" s="2">
        <v>19</v>
      </c>
      <c r="W49" s="2"/>
      <c r="X49" s="2">
        <v>21</v>
      </c>
      <c r="Y49" s="2"/>
      <c r="Z49" s="2">
        <v>23</v>
      </c>
      <c r="AA49" s="2">
        <v>24</v>
      </c>
      <c r="AB49" s="2">
        <v>25</v>
      </c>
      <c r="AD49" s="2">
        <f t="array" ref="AD49">SUM(COUNTIF(D49:AB49,AV$4:BG$4))</f>
        <v>5</v>
      </c>
      <c r="AE49" s="2">
        <f t="array" ref="AE49">SUM(COUNTIF(D49:AB49,AV$6:BH$6))</f>
        <v>10</v>
      </c>
    </row>
    <row r="50" spans="2:31" x14ac:dyDescent="0.3">
      <c r="B50" s="14">
        <v>3473</v>
      </c>
      <c r="D50" s="11"/>
      <c r="E50" s="2">
        <v>2</v>
      </c>
      <c r="F50" s="2">
        <v>3</v>
      </c>
      <c r="G50" s="2">
        <v>4</v>
      </c>
      <c r="H50" s="2">
        <v>5</v>
      </c>
      <c r="I50" s="2">
        <v>6</v>
      </c>
      <c r="J50" s="2">
        <v>7</v>
      </c>
      <c r="K50" s="2"/>
      <c r="L50" s="2">
        <v>9</v>
      </c>
      <c r="M50" s="2"/>
      <c r="N50" s="2"/>
      <c r="O50" s="2">
        <v>12</v>
      </c>
      <c r="P50" s="2">
        <v>13</v>
      </c>
      <c r="Q50" s="2">
        <v>14</v>
      </c>
      <c r="R50" s="2"/>
      <c r="S50" s="2"/>
      <c r="T50" s="2">
        <v>17</v>
      </c>
      <c r="U50" s="2">
        <v>18</v>
      </c>
      <c r="V50" s="2">
        <v>19</v>
      </c>
      <c r="W50" s="2"/>
      <c r="X50" s="2"/>
      <c r="Y50" s="2"/>
      <c r="Z50" s="2">
        <v>23</v>
      </c>
      <c r="AA50" s="2"/>
      <c r="AB50" s="2">
        <v>25</v>
      </c>
      <c r="AD50" s="2">
        <f t="array" ref="AD50">SUM(COUNTIF(D50:AB50,AV$4:BG$4))</f>
        <v>6</v>
      </c>
      <c r="AE50" s="2">
        <f t="array" ref="AE50">SUM(COUNTIF(D50:AB50,AV$6:BH$6))</f>
        <v>9</v>
      </c>
    </row>
    <row r="51" spans="2:31" x14ac:dyDescent="0.3">
      <c r="B51" s="14">
        <v>3474</v>
      </c>
      <c r="D51" s="11">
        <v>1</v>
      </c>
      <c r="E51" s="2"/>
      <c r="F51" s="2"/>
      <c r="G51" s="2">
        <v>4</v>
      </c>
      <c r="H51" s="2"/>
      <c r="I51" s="2">
        <v>6</v>
      </c>
      <c r="J51" s="2"/>
      <c r="K51" s="2">
        <v>8</v>
      </c>
      <c r="L51" s="2">
        <v>9</v>
      </c>
      <c r="M51" s="2">
        <v>10</v>
      </c>
      <c r="N51" s="2"/>
      <c r="O51" s="2">
        <v>12</v>
      </c>
      <c r="P51" s="2">
        <v>13</v>
      </c>
      <c r="Q51" s="2">
        <v>14</v>
      </c>
      <c r="R51" s="2">
        <v>15</v>
      </c>
      <c r="S51" s="2"/>
      <c r="T51" s="2"/>
      <c r="U51" s="2">
        <v>18</v>
      </c>
      <c r="V51" s="2">
        <v>19</v>
      </c>
      <c r="W51" s="2">
        <v>20</v>
      </c>
      <c r="X51" s="2">
        <v>21</v>
      </c>
      <c r="Y51" s="2"/>
      <c r="Z51" s="2"/>
      <c r="AA51" s="2"/>
      <c r="AB51" s="2">
        <v>25</v>
      </c>
      <c r="AD51" s="2">
        <f t="array" ref="AD51">SUM(COUNTIF(D51:AB51,AV$4:BG$4))</f>
        <v>8</v>
      </c>
      <c r="AE51" s="2">
        <f t="array" ref="AE51">SUM(COUNTIF(D51:AB51,AV$6:BH$6))</f>
        <v>7</v>
      </c>
    </row>
    <row r="52" spans="2:31" x14ac:dyDescent="0.3">
      <c r="B52" s="14">
        <v>3475</v>
      </c>
      <c r="D52" s="11">
        <v>1</v>
      </c>
      <c r="E52" s="2"/>
      <c r="F52" s="2">
        <v>3</v>
      </c>
      <c r="G52" s="2">
        <v>4</v>
      </c>
      <c r="H52" s="2">
        <v>5</v>
      </c>
      <c r="I52" s="2">
        <v>6</v>
      </c>
      <c r="J52" s="2"/>
      <c r="K52" s="2"/>
      <c r="L52" s="2"/>
      <c r="M52" s="2"/>
      <c r="N52" s="2">
        <v>11</v>
      </c>
      <c r="O52" s="2"/>
      <c r="P52" s="2"/>
      <c r="Q52" s="2">
        <v>14</v>
      </c>
      <c r="R52" s="2">
        <v>15</v>
      </c>
      <c r="S52" s="2"/>
      <c r="T52" s="2"/>
      <c r="U52" s="2">
        <v>18</v>
      </c>
      <c r="V52" s="2"/>
      <c r="W52" s="2">
        <v>20</v>
      </c>
      <c r="X52" s="2">
        <v>21</v>
      </c>
      <c r="Y52" s="2">
        <v>22</v>
      </c>
      <c r="Z52" s="2">
        <v>23</v>
      </c>
      <c r="AA52" s="2">
        <v>24</v>
      </c>
      <c r="AB52" s="2">
        <v>25</v>
      </c>
      <c r="AD52" s="2">
        <f t="array" ref="AD52">SUM(COUNTIF(D52:AB52,AV$4:BG$4))</f>
        <v>7</v>
      </c>
      <c r="AE52" s="2">
        <f t="array" ref="AE52">SUM(COUNTIF(D52:AB52,AV$6:BH$6))</f>
        <v>8</v>
      </c>
    </row>
    <row r="53" spans="2:31" x14ac:dyDescent="0.3">
      <c r="B53" s="14">
        <v>3476</v>
      </c>
      <c r="D53" s="11"/>
      <c r="E53" s="2"/>
      <c r="F53" s="2">
        <v>3</v>
      </c>
      <c r="G53" s="2"/>
      <c r="H53" s="2">
        <v>5</v>
      </c>
      <c r="I53" s="2">
        <v>6</v>
      </c>
      <c r="J53" s="2">
        <v>7</v>
      </c>
      <c r="K53" s="2">
        <v>8</v>
      </c>
      <c r="L53" s="2"/>
      <c r="M53" s="2">
        <v>10</v>
      </c>
      <c r="N53" s="2"/>
      <c r="O53" s="2">
        <v>12</v>
      </c>
      <c r="P53" s="2"/>
      <c r="Q53" s="2"/>
      <c r="R53" s="2">
        <v>15</v>
      </c>
      <c r="S53" s="2">
        <v>16</v>
      </c>
      <c r="T53" s="2">
        <v>17</v>
      </c>
      <c r="U53" s="2"/>
      <c r="V53" s="2">
        <v>19</v>
      </c>
      <c r="W53" s="2">
        <v>20</v>
      </c>
      <c r="X53" s="2"/>
      <c r="Y53" s="2"/>
      <c r="Z53" s="2">
        <v>23</v>
      </c>
      <c r="AA53" s="2">
        <v>24</v>
      </c>
      <c r="AB53" s="2">
        <v>25</v>
      </c>
      <c r="AD53" s="2">
        <f t="array" ref="AD53">SUM(COUNTIF(D53:AB53,AV$4:BG$4))</f>
        <v>7</v>
      </c>
      <c r="AE53" s="2">
        <f t="array" ref="AE53">SUM(COUNTIF(D53:AB53,AV$6:BH$6))</f>
        <v>8</v>
      </c>
    </row>
    <row r="54" spans="2:31" x14ac:dyDescent="0.3">
      <c r="B54" s="14"/>
      <c r="D54" s="64" t="s">
        <v>45</v>
      </c>
      <c r="E54" s="65"/>
      <c r="F54" s="65"/>
      <c r="G54" s="65"/>
      <c r="H54" s="65"/>
      <c r="I54" s="65"/>
      <c r="J54" s="65"/>
      <c r="K54" s="65"/>
      <c r="L54" s="65"/>
      <c r="M54" s="65"/>
      <c r="N54" s="65"/>
      <c r="O54" s="65"/>
      <c r="P54" s="65"/>
      <c r="Q54" s="65"/>
      <c r="R54" s="65"/>
      <c r="S54" s="65"/>
      <c r="T54" s="65"/>
      <c r="U54" s="65"/>
      <c r="V54" s="65"/>
      <c r="W54" s="65"/>
      <c r="X54" s="65"/>
      <c r="Y54" s="65"/>
      <c r="Z54" s="65"/>
      <c r="AA54" s="65"/>
      <c r="AB54" s="66"/>
    </row>
    <row r="55" spans="2:31" x14ac:dyDescent="0.3">
      <c r="B55" s="14">
        <v>3477</v>
      </c>
      <c r="D55" s="11"/>
      <c r="E55" s="2">
        <v>2</v>
      </c>
      <c r="F55" s="2">
        <v>3</v>
      </c>
      <c r="G55" s="2"/>
      <c r="H55" s="2">
        <v>5</v>
      </c>
      <c r="I55" s="2">
        <v>6</v>
      </c>
      <c r="J55" s="2"/>
      <c r="K55" s="2">
        <v>8</v>
      </c>
      <c r="L55" s="2"/>
      <c r="M55" s="2"/>
      <c r="N55" s="2"/>
      <c r="O55" s="2">
        <v>12</v>
      </c>
      <c r="P55" s="2"/>
      <c r="Q55" s="2"/>
      <c r="R55" s="2">
        <v>15</v>
      </c>
      <c r="S55" s="2">
        <v>16</v>
      </c>
      <c r="T55" s="2">
        <v>17</v>
      </c>
      <c r="U55" s="2">
        <v>18</v>
      </c>
      <c r="V55" s="2"/>
      <c r="W55" s="2">
        <v>20</v>
      </c>
      <c r="X55" s="2">
        <v>21</v>
      </c>
      <c r="Y55" s="2"/>
      <c r="Z55" s="2">
        <v>23</v>
      </c>
      <c r="AA55" s="2">
        <v>24</v>
      </c>
      <c r="AB55" s="2">
        <v>25</v>
      </c>
      <c r="AD55" s="2">
        <f t="array" ref="AD55">SUM(COUNTIF(D55:AB55,AV$4:BG$4))</f>
        <v>8</v>
      </c>
      <c r="AE55" s="2">
        <f t="array" ref="AE55">SUM(COUNTIF(D55:AB55,AV$6:BH$6))</f>
        <v>7</v>
      </c>
    </row>
    <row r="56" spans="2:31" x14ac:dyDescent="0.3">
      <c r="B56" s="14">
        <v>3478</v>
      </c>
      <c r="D56" s="11">
        <v>1</v>
      </c>
      <c r="E56" s="2"/>
      <c r="F56" s="2"/>
      <c r="G56" s="2">
        <v>4</v>
      </c>
      <c r="H56" s="2">
        <v>5</v>
      </c>
      <c r="I56" s="2">
        <v>6</v>
      </c>
      <c r="J56" s="2">
        <v>7</v>
      </c>
      <c r="K56" s="2">
        <v>8</v>
      </c>
      <c r="L56" s="2">
        <v>9</v>
      </c>
      <c r="M56" s="2">
        <v>10</v>
      </c>
      <c r="N56" s="2"/>
      <c r="O56" s="2">
        <v>12</v>
      </c>
      <c r="P56" s="2"/>
      <c r="Q56" s="2">
        <v>14</v>
      </c>
      <c r="R56" s="2">
        <v>15</v>
      </c>
      <c r="S56" s="2"/>
      <c r="T56" s="2">
        <v>17</v>
      </c>
      <c r="U56" s="2"/>
      <c r="V56" s="2"/>
      <c r="W56" s="2"/>
      <c r="X56" s="2">
        <v>21</v>
      </c>
      <c r="Y56" s="2">
        <v>22</v>
      </c>
      <c r="Z56" s="2"/>
      <c r="AA56" s="2">
        <v>24</v>
      </c>
      <c r="AB56" s="2"/>
      <c r="AD56" s="2">
        <f t="array" ref="AD56">SUM(COUNTIF(D56:AB56,AV$4:BG$4))</f>
        <v>8</v>
      </c>
      <c r="AE56" s="2">
        <f t="array" ref="AE56">SUM(COUNTIF(D56:AB56,AV$6:BH$6))</f>
        <v>7</v>
      </c>
    </row>
    <row r="57" spans="2:31" x14ac:dyDescent="0.3">
      <c r="B57" s="14">
        <v>3479</v>
      </c>
      <c r="D57" s="11">
        <v>1</v>
      </c>
      <c r="E57" s="2"/>
      <c r="F57" s="2"/>
      <c r="G57" s="2"/>
      <c r="H57" s="2">
        <v>5</v>
      </c>
      <c r="I57" s="2">
        <v>6</v>
      </c>
      <c r="J57" s="2"/>
      <c r="K57" s="2">
        <v>8</v>
      </c>
      <c r="L57" s="2">
        <v>9</v>
      </c>
      <c r="M57" s="2">
        <v>10</v>
      </c>
      <c r="N57" s="2"/>
      <c r="O57" s="2">
        <v>12</v>
      </c>
      <c r="P57" s="2">
        <v>13</v>
      </c>
      <c r="Q57" s="2"/>
      <c r="R57" s="2">
        <v>15</v>
      </c>
      <c r="S57" s="2">
        <v>16</v>
      </c>
      <c r="T57" s="2"/>
      <c r="U57" s="2">
        <v>18</v>
      </c>
      <c r="V57" s="2">
        <v>19</v>
      </c>
      <c r="W57" s="2"/>
      <c r="X57" s="2"/>
      <c r="Y57" s="2"/>
      <c r="Z57" s="2">
        <v>23</v>
      </c>
      <c r="AA57" s="2">
        <v>24</v>
      </c>
      <c r="AB57" s="2">
        <v>25</v>
      </c>
      <c r="AD57" s="2">
        <f t="array" ref="AD57">SUM(COUNTIF(D57:AB57,AV$4:BG$4))</f>
        <v>7</v>
      </c>
      <c r="AE57" s="2">
        <f t="array" ref="AE57">SUM(COUNTIF(D57:AB57,AV$6:BH$6))</f>
        <v>8</v>
      </c>
    </row>
    <row r="58" spans="2:31" ht="15" thickBot="1" x14ac:dyDescent="0.35">
      <c r="B58" s="14"/>
      <c r="D58" s="12"/>
    </row>
    <row r="59" spans="2:31" ht="15" thickBot="1" x14ac:dyDescent="0.35">
      <c r="B59" s="14"/>
      <c r="D59" s="12"/>
      <c r="I59" s="53" t="s">
        <v>68</v>
      </c>
      <c r="J59" s="54"/>
      <c r="K59" s="54"/>
      <c r="L59" s="54"/>
      <c r="M59" s="54"/>
      <c r="N59" s="54"/>
      <c r="O59" s="54"/>
      <c r="P59" s="54"/>
      <c r="Q59" s="55"/>
      <c r="R59" s="24">
        <v>11</v>
      </c>
    </row>
    <row r="60" spans="2:31" x14ac:dyDescent="0.3">
      <c r="B60" s="14"/>
      <c r="D60" s="12"/>
    </row>
    <row r="61" spans="2:31" ht="15" thickBot="1" x14ac:dyDescent="0.35">
      <c r="D61" s="12"/>
    </row>
    <row r="62" spans="2:31" ht="15" thickBot="1" x14ac:dyDescent="0.35">
      <c r="D62" s="46" t="s">
        <v>48</v>
      </c>
      <c r="E62" s="47"/>
      <c r="F62" s="47"/>
      <c r="G62" s="47"/>
      <c r="H62" s="47"/>
      <c r="I62" s="47"/>
      <c r="J62" s="47"/>
      <c r="K62" s="47"/>
      <c r="L62" s="47"/>
      <c r="M62" s="47"/>
      <c r="N62" s="47"/>
      <c r="O62" s="47"/>
      <c r="P62" s="47"/>
      <c r="Q62" s="47"/>
      <c r="R62" s="47"/>
      <c r="S62" s="47"/>
      <c r="T62" s="47"/>
      <c r="U62" s="47"/>
      <c r="V62" s="47"/>
      <c r="W62" s="47"/>
      <c r="X62" s="47"/>
      <c r="Y62" s="47"/>
      <c r="Z62" s="47"/>
      <c r="AA62" s="47"/>
      <c r="AB62" s="48"/>
    </row>
    <row r="63" spans="2:31" x14ac:dyDescent="0.3">
      <c r="D63" s="9">
        <v>1</v>
      </c>
      <c r="E63" s="9">
        <v>2</v>
      </c>
      <c r="F63" s="9">
        <v>3</v>
      </c>
      <c r="G63" s="9">
        <v>4</v>
      </c>
      <c r="H63" s="9">
        <v>5</v>
      </c>
      <c r="I63" s="9">
        <v>6</v>
      </c>
      <c r="J63" s="9">
        <v>7</v>
      </c>
      <c r="K63" s="9">
        <v>8</v>
      </c>
      <c r="L63" s="9">
        <v>9</v>
      </c>
      <c r="M63" s="9">
        <v>10</v>
      </c>
      <c r="N63" s="9">
        <v>11</v>
      </c>
      <c r="O63" s="9">
        <v>12</v>
      </c>
      <c r="P63" s="9">
        <v>13</v>
      </c>
      <c r="Q63" s="9">
        <v>14</v>
      </c>
      <c r="R63" s="9">
        <v>15</v>
      </c>
      <c r="S63" s="9">
        <v>16</v>
      </c>
      <c r="T63" s="9">
        <v>17</v>
      </c>
      <c r="U63" s="9">
        <v>18</v>
      </c>
      <c r="V63" s="9">
        <v>19</v>
      </c>
      <c r="W63" s="9">
        <v>20</v>
      </c>
      <c r="X63" s="9">
        <v>21</v>
      </c>
      <c r="Y63" s="9">
        <v>22</v>
      </c>
      <c r="Z63" s="9">
        <v>23</v>
      </c>
      <c r="AA63" s="9">
        <v>24</v>
      </c>
      <c r="AB63" s="9">
        <v>25</v>
      </c>
    </row>
    <row r="64" spans="2:31" x14ac:dyDescent="0.3">
      <c r="D64" s="8" t="s">
        <v>43</v>
      </c>
      <c r="E64" s="8" t="s">
        <v>43</v>
      </c>
      <c r="F64" s="8" t="s">
        <v>43</v>
      </c>
      <c r="G64" s="8" t="s">
        <v>43</v>
      </c>
      <c r="H64" s="8" t="s">
        <v>43</v>
      </c>
      <c r="I64" s="8" t="s">
        <v>43</v>
      </c>
      <c r="J64" s="8" t="s">
        <v>43</v>
      </c>
      <c r="K64" s="8" t="s">
        <v>43</v>
      </c>
      <c r="L64" s="8" t="s">
        <v>43</v>
      </c>
      <c r="M64" s="8" t="s">
        <v>43</v>
      </c>
      <c r="N64" s="8" t="s">
        <v>43</v>
      </c>
      <c r="O64" s="8" t="s">
        <v>43</v>
      </c>
      <c r="P64" s="8" t="s">
        <v>43</v>
      </c>
      <c r="Q64" s="8" t="s">
        <v>43</v>
      </c>
      <c r="R64" s="8" t="s">
        <v>43</v>
      </c>
      <c r="S64" s="8" t="s">
        <v>43</v>
      </c>
      <c r="T64" s="8" t="s">
        <v>43</v>
      </c>
      <c r="U64" s="8" t="s">
        <v>43</v>
      </c>
      <c r="V64" s="8" t="s">
        <v>43</v>
      </c>
      <c r="W64" s="8" t="s">
        <v>43</v>
      </c>
      <c r="X64" s="8" t="s">
        <v>43</v>
      </c>
      <c r="Y64" s="8" t="s">
        <v>43</v>
      </c>
      <c r="Z64" s="8" t="s">
        <v>43</v>
      </c>
      <c r="AA64" s="8" t="s">
        <v>43</v>
      </c>
      <c r="AB64" s="8" t="s">
        <v>43</v>
      </c>
    </row>
    <row r="65" spans="4:31" x14ac:dyDescent="0.3">
      <c r="D65" s="11">
        <f t="array" ref="D65">SUM(COUNTIF($D$33:$AB$57,D63))</f>
        <v>15</v>
      </c>
      <c r="E65" s="11">
        <f t="array" ref="E65">SUM(COUNTIF($D$33:$AB$57,E63))</f>
        <v>8</v>
      </c>
      <c r="F65" s="11">
        <f t="array" ref="F65">SUM(COUNTIF($D$33:$AB$57,F63))</f>
        <v>13</v>
      </c>
      <c r="G65" s="11">
        <f t="array" ref="G65">SUM(COUNTIF($D$33:$AB$57,G63))</f>
        <v>12</v>
      </c>
      <c r="H65" s="11">
        <f t="array" ref="H65">SUM(COUNTIF($D$33:$AB$57,H63))</f>
        <v>15</v>
      </c>
      <c r="I65" s="11">
        <f t="array" ref="I65">SUM(COUNTIF($D$33:$AB$57,I63))</f>
        <v>18</v>
      </c>
      <c r="J65" s="11">
        <f t="array" ref="J65">SUM(COUNTIF($D$33:$AB$57,J63))</f>
        <v>10</v>
      </c>
      <c r="K65" s="11">
        <f t="array" ref="K65">SUM(COUNTIF($D$33:$AB$57,K63))</f>
        <v>11</v>
      </c>
      <c r="L65" s="11">
        <f t="array" ref="L65">SUM(COUNTIF($D$33:$AB$57,L63))</f>
        <v>10</v>
      </c>
      <c r="M65" s="11">
        <f t="array" ref="M65">SUM(COUNTIF($D$33:$AB$57,M63))</f>
        <v>11</v>
      </c>
      <c r="N65" s="11">
        <f t="array" ref="N65">SUM(COUNTIF($D$33:$AB$57,N63))</f>
        <v>9</v>
      </c>
      <c r="O65" s="11">
        <f t="array" ref="O65">SUM(COUNTIF($D$33:$AB$57,O63))</f>
        <v>14</v>
      </c>
      <c r="P65" s="11">
        <f t="array" ref="P65">SUM(COUNTIF($D$33:$AB$57,P63))</f>
        <v>12</v>
      </c>
      <c r="Q65" s="11">
        <f t="array" ref="Q65">SUM(COUNTIF($D$33:$AB$57,Q63))</f>
        <v>12</v>
      </c>
      <c r="R65" s="11">
        <f t="array" ref="R65">SUM(COUNTIF($D$33:$AB$57,R63))</f>
        <v>14</v>
      </c>
      <c r="S65" s="11">
        <f t="array" ref="S65">SUM(COUNTIF($D$33:$AB$57,S63))</f>
        <v>9</v>
      </c>
      <c r="T65" s="11">
        <f t="array" ref="T65">SUM(COUNTIF($D$33:$AB$57,T63))</f>
        <v>13</v>
      </c>
      <c r="U65" s="11">
        <f t="array" ref="U65">SUM(COUNTIF($D$33:$AB$57,U63))</f>
        <v>18</v>
      </c>
      <c r="V65" s="11">
        <f t="array" ref="V65">SUM(COUNTIF($D$33:$AB$57,V63))</f>
        <v>14</v>
      </c>
      <c r="W65" s="11">
        <f t="array" ref="W65">SUM(COUNTIF($D$33:$AB$57,W63))</f>
        <v>9</v>
      </c>
      <c r="X65" s="11">
        <f t="array" ref="X65">SUM(COUNTIF($D$33:$AB$57,X63))</f>
        <v>15</v>
      </c>
      <c r="Y65" s="11">
        <f t="array" ref="Y65">SUM(COUNTIF($D$33:$AB$57,Y63))</f>
        <v>11</v>
      </c>
      <c r="Z65" s="11">
        <f t="array" ref="Z65">SUM(COUNTIF($D$33:$AB$57,Z63))</f>
        <v>13</v>
      </c>
      <c r="AA65" s="11">
        <f t="array" ref="AA65">SUM(COUNTIF($D$33:$AB$57,AA63))</f>
        <v>13</v>
      </c>
      <c r="AB65" s="11">
        <f t="array" ref="AB65">SUM(COUNTIF($D$33:$AB$57,AB63))</f>
        <v>16</v>
      </c>
      <c r="AC65" s="12"/>
      <c r="AD65" s="12"/>
      <c r="AE65" s="12"/>
    </row>
  </sheetData>
  <mergeCells count="18">
    <mergeCell ref="D42:AB42"/>
    <mergeCell ref="D37:AB37"/>
    <mergeCell ref="D62:AB62"/>
    <mergeCell ref="AG3:AI3"/>
    <mergeCell ref="AG4:AH4"/>
    <mergeCell ref="AG2:AI2"/>
    <mergeCell ref="AN2:AP2"/>
    <mergeCell ref="AN3:AP3"/>
    <mergeCell ref="AN4:AO4"/>
    <mergeCell ref="D2:AB3"/>
    <mergeCell ref="I59:Q59"/>
    <mergeCell ref="L19:U19"/>
    <mergeCell ref="D22:AB22"/>
    <mergeCell ref="D29:AB30"/>
    <mergeCell ref="D12:AB12"/>
    <mergeCell ref="D16:AB16"/>
    <mergeCell ref="D54:AB54"/>
    <mergeCell ref="D48:AB48"/>
  </mergeCells>
  <phoneticPr fontId="8" type="noConversion"/>
  <conditionalFormatting sqref="D25:AC25 D26:AB27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65:AB65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I5:AI29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AP5:AP29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840A51-5434-4446-ADE2-CF027C17EB10}">
  <dimension ref="B3:O89"/>
  <sheetViews>
    <sheetView topLeftCell="A13" workbookViewId="0">
      <selection activeCell="K14" sqref="K14"/>
    </sheetView>
  </sheetViews>
  <sheetFormatPr defaultRowHeight="14.4" x14ac:dyDescent="0.3"/>
  <cols>
    <col min="1" max="2" width="8.88671875" style="1"/>
    <col min="3" max="3" width="8" style="1" customWidth="1"/>
    <col min="4" max="4" width="14.5546875" style="1" customWidth="1"/>
    <col min="5" max="5" width="17.109375" style="1" customWidth="1"/>
    <col min="6" max="6" width="15.5546875" style="1" customWidth="1"/>
    <col min="7" max="7" width="12" style="1" customWidth="1"/>
    <col min="8" max="16384" width="8.88671875" style="1"/>
  </cols>
  <sheetData>
    <row r="3" spans="2:15" x14ac:dyDescent="0.3">
      <c r="B3" s="67" t="s">
        <v>82</v>
      </c>
      <c r="C3" s="67"/>
      <c r="D3" s="67"/>
      <c r="E3" s="67"/>
      <c r="F3" s="67"/>
      <c r="G3" s="67"/>
    </row>
    <row r="4" spans="2:15" x14ac:dyDescent="0.3">
      <c r="B4" s="10" t="s">
        <v>3</v>
      </c>
      <c r="C4" s="10" t="s">
        <v>4</v>
      </c>
      <c r="D4" s="26" t="s">
        <v>69</v>
      </c>
      <c r="E4" s="26" t="s">
        <v>70</v>
      </c>
      <c r="F4" s="26" t="s">
        <v>71</v>
      </c>
      <c r="G4" s="26" t="s">
        <v>83</v>
      </c>
      <c r="J4" s="77" t="s">
        <v>123</v>
      </c>
      <c r="K4" s="77"/>
      <c r="L4" s="77"/>
      <c r="M4" s="77"/>
      <c r="N4" s="77"/>
      <c r="O4" s="77"/>
    </row>
    <row r="5" spans="2:15" x14ac:dyDescent="0.3">
      <c r="B5" s="7">
        <v>7</v>
      </c>
      <c r="C5" s="7">
        <v>8</v>
      </c>
      <c r="D5" s="27">
        <v>1075</v>
      </c>
      <c r="E5" s="2" t="s">
        <v>72</v>
      </c>
      <c r="F5" s="27">
        <v>3479</v>
      </c>
      <c r="G5" s="2">
        <v>0</v>
      </c>
      <c r="J5" s="77"/>
      <c r="K5" s="77"/>
      <c r="L5" s="77"/>
      <c r="M5" s="77"/>
      <c r="N5" s="77"/>
      <c r="O5" s="77"/>
    </row>
    <row r="6" spans="2:15" x14ac:dyDescent="0.3">
      <c r="B6" s="7">
        <v>8</v>
      </c>
      <c r="C6" s="7">
        <v>7</v>
      </c>
      <c r="D6" s="2">
        <v>884</v>
      </c>
      <c r="E6" s="2" t="s">
        <v>73</v>
      </c>
      <c r="F6" s="2">
        <v>3478</v>
      </c>
      <c r="G6" s="2">
        <v>1</v>
      </c>
      <c r="J6" s="77"/>
      <c r="K6" s="77"/>
      <c r="L6" s="77"/>
      <c r="M6" s="77"/>
      <c r="N6" s="77"/>
      <c r="O6" s="77"/>
    </row>
    <row r="7" spans="2:15" x14ac:dyDescent="0.3">
      <c r="B7" s="7">
        <v>6</v>
      </c>
      <c r="C7" s="7">
        <v>9</v>
      </c>
      <c r="D7" s="2">
        <v>716</v>
      </c>
      <c r="E7" s="2" t="s">
        <v>74</v>
      </c>
      <c r="F7" s="2">
        <v>3473</v>
      </c>
      <c r="G7" s="2">
        <v>6</v>
      </c>
      <c r="J7" s="77"/>
      <c r="K7" s="77"/>
      <c r="L7" s="77"/>
      <c r="M7" s="77"/>
      <c r="N7" s="77"/>
      <c r="O7" s="77"/>
    </row>
    <row r="8" spans="2:15" x14ac:dyDescent="0.3">
      <c r="B8" s="7">
        <v>9</v>
      </c>
      <c r="C8" s="7">
        <v>6</v>
      </c>
      <c r="D8" s="2">
        <v>406</v>
      </c>
      <c r="E8" s="2" t="s">
        <v>75</v>
      </c>
      <c r="F8" s="2">
        <v>3470</v>
      </c>
      <c r="G8" s="2">
        <v>9</v>
      </c>
      <c r="J8" s="77"/>
      <c r="K8" s="77"/>
      <c r="L8" s="77"/>
      <c r="M8" s="77"/>
      <c r="N8" s="77"/>
      <c r="O8" s="77"/>
    </row>
    <row r="9" spans="2:15" x14ac:dyDescent="0.3">
      <c r="B9" s="7">
        <v>5</v>
      </c>
      <c r="C9" s="7">
        <v>10</v>
      </c>
      <c r="D9" s="2">
        <v>251</v>
      </c>
      <c r="E9" s="2" t="s">
        <v>76</v>
      </c>
      <c r="F9" s="2">
        <v>372</v>
      </c>
      <c r="G9" s="2">
        <v>7</v>
      </c>
      <c r="J9" s="77"/>
      <c r="K9" s="77"/>
      <c r="L9" s="77"/>
      <c r="M9" s="77"/>
      <c r="N9" s="77"/>
      <c r="O9" s="77"/>
    </row>
    <row r="10" spans="2:15" x14ac:dyDescent="0.3">
      <c r="B10" s="7">
        <v>10</v>
      </c>
      <c r="C10" s="7">
        <v>5</v>
      </c>
      <c r="D10" s="2">
        <v>97</v>
      </c>
      <c r="E10" s="2" t="s">
        <v>77</v>
      </c>
      <c r="F10" s="2">
        <v>3414</v>
      </c>
      <c r="G10" s="2">
        <v>65</v>
      </c>
    </row>
    <row r="11" spans="2:15" x14ac:dyDescent="0.3">
      <c r="B11" s="7">
        <v>4</v>
      </c>
      <c r="C11" s="7">
        <v>11</v>
      </c>
      <c r="D11" s="2">
        <v>35</v>
      </c>
      <c r="E11" s="2" t="s">
        <v>78</v>
      </c>
      <c r="F11" s="2">
        <v>3455</v>
      </c>
      <c r="G11" s="2">
        <v>24</v>
      </c>
    </row>
    <row r="12" spans="2:15" x14ac:dyDescent="0.3">
      <c r="B12" s="7">
        <v>11</v>
      </c>
      <c r="C12" s="7">
        <v>4</v>
      </c>
      <c r="D12" s="2">
        <v>12</v>
      </c>
      <c r="E12" s="2" t="s">
        <v>79</v>
      </c>
      <c r="F12" s="2">
        <v>3162</v>
      </c>
      <c r="G12" s="2">
        <v>317</v>
      </c>
    </row>
    <row r="13" spans="2:15" x14ac:dyDescent="0.3">
      <c r="B13" s="7">
        <v>3</v>
      </c>
      <c r="C13" s="7">
        <v>12</v>
      </c>
      <c r="D13" s="2">
        <v>3</v>
      </c>
      <c r="E13" s="2" t="s">
        <v>80</v>
      </c>
      <c r="F13" s="2">
        <v>1244</v>
      </c>
      <c r="G13" s="2">
        <v>2235</v>
      </c>
    </row>
    <row r="16" spans="2:15" x14ac:dyDescent="0.3">
      <c r="B16" s="67" t="s">
        <v>81</v>
      </c>
      <c r="C16" s="67"/>
      <c r="D16" s="67"/>
      <c r="E16" s="67"/>
      <c r="F16" s="67"/>
      <c r="G16" s="67"/>
    </row>
    <row r="17" spans="2:7" x14ac:dyDescent="0.3">
      <c r="B17" s="68" t="s">
        <v>7</v>
      </c>
      <c r="C17" s="69"/>
      <c r="D17" s="26" t="s">
        <v>69</v>
      </c>
      <c r="E17" s="26" t="s">
        <v>70</v>
      </c>
      <c r="F17" s="26" t="s">
        <v>71</v>
      </c>
      <c r="G17" s="26" t="s">
        <v>83</v>
      </c>
    </row>
    <row r="18" spans="2:7" x14ac:dyDescent="0.3">
      <c r="B18" s="70">
        <v>5</v>
      </c>
      <c r="C18" s="71"/>
      <c r="D18" s="27">
        <v>1061</v>
      </c>
      <c r="E18" s="2" t="s">
        <v>72</v>
      </c>
      <c r="F18" s="2">
        <v>3477</v>
      </c>
      <c r="G18" s="2">
        <v>2</v>
      </c>
    </row>
    <row r="19" spans="2:7" x14ac:dyDescent="0.3">
      <c r="B19" s="70">
        <v>6</v>
      </c>
      <c r="C19" s="71"/>
      <c r="D19" s="2">
        <v>1020</v>
      </c>
      <c r="E19" s="2" t="s">
        <v>72</v>
      </c>
      <c r="F19" s="2">
        <v>3476</v>
      </c>
      <c r="G19" s="2">
        <v>3</v>
      </c>
    </row>
    <row r="20" spans="2:7" x14ac:dyDescent="0.3">
      <c r="B20" s="70">
        <v>4</v>
      </c>
      <c r="C20" s="71"/>
      <c r="D20" s="2">
        <v>612</v>
      </c>
      <c r="E20" s="2" t="s">
        <v>84</v>
      </c>
      <c r="F20" s="2">
        <v>3479</v>
      </c>
      <c r="G20" s="2">
        <v>0</v>
      </c>
    </row>
    <row r="21" spans="2:7" x14ac:dyDescent="0.3">
      <c r="B21" s="70">
        <v>7</v>
      </c>
      <c r="C21" s="71"/>
      <c r="D21" s="2">
        <v>482</v>
      </c>
      <c r="E21" s="2" t="s">
        <v>85</v>
      </c>
      <c r="F21" s="2">
        <v>3461</v>
      </c>
      <c r="G21" s="2">
        <v>18</v>
      </c>
    </row>
    <row r="22" spans="2:7" x14ac:dyDescent="0.3">
      <c r="B22" s="70">
        <v>3</v>
      </c>
      <c r="C22" s="71"/>
      <c r="D22" s="2">
        <v>165</v>
      </c>
      <c r="E22" s="2" t="s">
        <v>86</v>
      </c>
      <c r="F22" s="2">
        <v>3478</v>
      </c>
      <c r="G22" s="2">
        <v>1</v>
      </c>
    </row>
    <row r="23" spans="2:7" x14ac:dyDescent="0.3">
      <c r="B23" s="70">
        <v>8</v>
      </c>
      <c r="C23" s="71"/>
      <c r="D23" s="2">
        <v>111</v>
      </c>
      <c r="E23" s="2" t="s">
        <v>87</v>
      </c>
      <c r="F23" s="2">
        <v>3473</v>
      </c>
      <c r="G23" s="2">
        <v>6</v>
      </c>
    </row>
    <row r="24" spans="2:7" x14ac:dyDescent="0.3">
      <c r="B24" s="70">
        <v>2</v>
      </c>
      <c r="C24" s="71"/>
      <c r="D24" s="2">
        <v>18</v>
      </c>
      <c r="E24" s="2" t="s">
        <v>88</v>
      </c>
      <c r="F24" s="2">
        <v>3474</v>
      </c>
      <c r="G24" s="2">
        <v>5</v>
      </c>
    </row>
    <row r="25" spans="2:7" x14ac:dyDescent="0.3">
      <c r="B25" s="70">
        <v>9</v>
      </c>
      <c r="C25" s="71"/>
      <c r="D25" s="2">
        <v>8</v>
      </c>
      <c r="E25" s="2" t="s">
        <v>89</v>
      </c>
      <c r="F25" s="2">
        <v>2826</v>
      </c>
      <c r="G25" s="2">
        <v>653</v>
      </c>
    </row>
    <row r="26" spans="2:7" x14ac:dyDescent="0.3">
      <c r="B26" s="70">
        <v>1</v>
      </c>
      <c r="C26" s="71"/>
      <c r="D26" s="2">
        <v>2</v>
      </c>
      <c r="E26" s="2" t="s">
        <v>90</v>
      </c>
      <c r="F26" s="2">
        <v>2090</v>
      </c>
      <c r="G26" s="2">
        <v>1389</v>
      </c>
    </row>
    <row r="29" spans="2:7" x14ac:dyDescent="0.3">
      <c r="B29" s="67" t="s">
        <v>96</v>
      </c>
      <c r="C29" s="67"/>
      <c r="D29" s="67"/>
      <c r="E29" s="67"/>
      <c r="F29" s="67"/>
      <c r="G29" s="67"/>
    </row>
    <row r="30" spans="2:7" x14ac:dyDescent="0.3">
      <c r="B30" s="68" t="s">
        <v>95</v>
      </c>
      <c r="C30" s="69"/>
      <c r="D30" s="26" t="s">
        <v>69</v>
      </c>
      <c r="E30" s="26" t="s">
        <v>70</v>
      </c>
      <c r="F30" s="26" t="s">
        <v>71</v>
      </c>
      <c r="G30" s="26" t="s">
        <v>83</v>
      </c>
    </row>
    <row r="31" spans="2:7" x14ac:dyDescent="0.3">
      <c r="B31" s="70">
        <v>5</v>
      </c>
      <c r="C31" s="71"/>
      <c r="D31" s="27">
        <v>1173</v>
      </c>
      <c r="E31" s="2" t="s">
        <v>72</v>
      </c>
      <c r="F31" s="2">
        <v>3476</v>
      </c>
      <c r="G31" s="2">
        <v>3</v>
      </c>
    </row>
    <row r="32" spans="2:7" x14ac:dyDescent="0.3">
      <c r="B32" s="70">
        <v>4</v>
      </c>
      <c r="C32" s="71"/>
      <c r="D32" s="2">
        <v>941</v>
      </c>
      <c r="E32" s="2" t="s">
        <v>73</v>
      </c>
      <c r="F32" s="2">
        <v>3471</v>
      </c>
      <c r="G32" s="2">
        <v>8</v>
      </c>
    </row>
    <row r="33" spans="2:7" x14ac:dyDescent="0.3">
      <c r="B33" s="70">
        <v>6</v>
      </c>
      <c r="C33" s="71"/>
      <c r="D33" s="2">
        <v>673</v>
      </c>
      <c r="E33" s="2" t="s">
        <v>74</v>
      </c>
      <c r="F33" s="2">
        <v>3479</v>
      </c>
      <c r="G33" s="2">
        <v>0</v>
      </c>
    </row>
    <row r="34" spans="2:7" x14ac:dyDescent="0.3">
      <c r="B34" s="70">
        <v>3</v>
      </c>
      <c r="C34" s="71"/>
      <c r="D34" s="2">
        <v>370</v>
      </c>
      <c r="E34" s="2" t="s">
        <v>75</v>
      </c>
      <c r="F34" s="2">
        <v>3458</v>
      </c>
      <c r="G34" s="2">
        <v>21</v>
      </c>
    </row>
    <row r="35" spans="2:7" x14ac:dyDescent="0.3">
      <c r="B35" s="70">
        <v>7</v>
      </c>
      <c r="C35" s="71"/>
      <c r="D35" s="2">
        <v>216</v>
      </c>
      <c r="E35" s="2" t="s">
        <v>91</v>
      </c>
      <c r="F35" s="2">
        <v>3477</v>
      </c>
      <c r="G35" s="2">
        <v>2</v>
      </c>
    </row>
    <row r="36" spans="2:7" x14ac:dyDescent="0.3">
      <c r="B36" s="70">
        <v>2</v>
      </c>
      <c r="C36" s="71"/>
      <c r="D36" s="2">
        <v>76</v>
      </c>
      <c r="E36" s="2" t="s">
        <v>92</v>
      </c>
      <c r="F36" s="2">
        <v>3368</v>
      </c>
      <c r="G36" s="2">
        <v>111</v>
      </c>
    </row>
    <row r="37" spans="2:7" x14ac:dyDescent="0.3">
      <c r="B37" s="70">
        <v>8</v>
      </c>
      <c r="C37" s="71"/>
      <c r="D37" s="2">
        <v>25</v>
      </c>
      <c r="E37" s="2" t="s">
        <v>93</v>
      </c>
      <c r="F37" s="2">
        <v>2713</v>
      </c>
      <c r="G37" s="2">
        <v>766</v>
      </c>
    </row>
    <row r="38" spans="2:7" x14ac:dyDescent="0.3">
      <c r="B38" s="70">
        <v>1</v>
      </c>
      <c r="C38" s="71"/>
      <c r="D38" s="2">
        <v>5</v>
      </c>
      <c r="E38" s="2" t="s">
        <v>94</v>
      </c>
      <c r="F38" s="2">
        <v>3229</v>
      </c>
      <c r="G38" s="2">
        <v>250</v>
      </c>
    </row>
    <row r="39" spans="2:7" x14ac:dyDescent="0.3">
      <c r="B39" s="25"/>
      <c r="C39" s="25"/>
      <c r="D39" s="25"/>
      <c r="E39" s="25"/>
      <c r="F39" s="25"/>
      <c r="G39" s="25"/>
    </row>
    <row r="41" spans="2:7" x14ac:dyDescent="0.3">
      <c r="B41" s="67" t="s">
        <v>97</v>
      </c>
      <c r="C41" s="67"/>
      <c r="D41" s="67"/>
      <c r="E41" s="67"/>
      <c r="F41" s="67"/>
      <c r="G41" s="67"/>
    </row>
    <row r="42" spans="2:7" x14ac:dyDescent="0.3">
      <c r="B42" s="68" t="s">
        <v>98</v>
      </c>
      <c r="C42" s="69"/>
      <c r="D42" s="26" t="s">
        <v>69</v>
      </c>
      <c r="E42" s="26" t="s">
        <v>70</v>
      </c>
      <c r="F42" s="26" t="s">
        <v>71</v>
      </c>
      <c r="G42" s="26" t="s">
        <v>83</v>
      </c>
    </row>
    <row r="43" spans="2:7" x14ac:dyDescent="0.3">
      <c r="B43" s="70">
        <v>4</v>
      </c>
      <c r="C43" s="71"/>
      <c r="D43" s="27">
        <v>1183</v>
      </c>
      <c r="E43" s="2" t="s">
        <v>72</v>
      </c>
      <c r="F43" s="2">
        <v>3479</v>
      </c>
      <c r="G43" s="2">
        <v>0</v>
      </c>
    </row>
    <row r="44" spans="2:7" x14ac:dyDescent="0.3">
      <c r="B44" s="70">
        <v>5</v>
      </c>
      <c r="C44" s="71"/>
      <c r="D44" s="2">
        <v>972</v>
      </c>
      <c r="E44" s="2" t="s">
        <v>73</v>
      </c>
      <c r="F44" s="2">
        <v>3477</v>
      </c>
      <c r="G44" s="2">
        <v>2</v>
      </c>
    </row>
    <row r="45" spans="2:7" x14ac:dyDescent="0.3">
      <c r="B45" s="70">
        <v>3</v>
      </c>
      <c r="C45" s="71"/>
      <c r="D45" s="2">
        <v>687</v>
      </c>
      <c r="E45" s="2" t="s">
        <v>74</v>
      </c>
      <c r="F45" s="2">
        <v>3476</v>
      </c>
      <c r="G45" s="2">
        <v>3</v>
      </c>
    </row>
    <row r="46" spans="2:7" x14ac:dyDescent="0.3">
      <c r="B46" s="70">
        <v>6</v>
      </c>
      <c r="C46" s="71"/>
      <c r="D46" s="2">
        <v>368</v>
      </c>
      <c r="E46" s="2" t="s">
        <v>75</v>
      </c>
      <c r="F46" s="2">
        <v>3471</v>
      </c>
      <c r="G46" s="2">
        <v>8</v>
      </c>
    </row>
    <row r="47" spans="2:7" x14ac:dyDescent="0.3">
      <c r="B47" s="70">
        <v>2</v>
      </c>
      <c r="C47" s="71"/>
      <c r="D47" s="2">
        <v>211</v>
      </c>
      <c r="E47" s="2" t="s">
        <v>91</v>
      </c>
      <c r="F47" s="2">
        <v>3457</v>
      </c>
      <c r="G47" s="2">
        <v>22</v>
      </c>
    </row>
    <row r="48" spans="2:7" x14ac:dyDescent="0.3">
      <c r="B48" s="70">
        <v>7</v>
      </c>
      <c r="C48" s="71"/>
      <c r="D48" s="2">
        <v>39</v>
      </c>
      <c r="E48" s="2" t="s">
        <v>99</v>
      </c>
      <c r="F48" s="2">
        <v>3386</v>
      </c>
      <c r="G48" s="2">
        <v>93</v>
      </c>
    </row>
    <row r="49" spans="2:7" x14ac:dyDescent="0.3">
      <c r="B49" s="70">
        <v>1</v>
      </c>
      <c r="C49" s="71"/>
      <c r="D49" s="2">
        <v>19</v>
      </c>
      <c r="E49" s="2" t="s">
        <v>100</v>
      </c>
      <c r="F49" s="2">
        <v>3356</v>
      </c>
      <c r="G49" s="2">
        <v>123</v>
      </c>
    </row>
    <row r="50" spans="2:7" x14ac:dyDescent="0.3">
      <c r="B50" s="25"/>
      <c r="C50" s="25"/>
      <c r="D50" s="25"/>
      <c r="E50" s="25"/>
      <c r="F50" s="25"/>
      <c r="G50" s="25"/>
    </row>
    <row r="52" spans="2:7" x14ac:dyDescent="0.3">
      <c r="B52" s="67" t="s">
        <v>101</v>
      </c>
      <c r="C52" s="67"/>
      <c r="D52" s="67"/>
      <c r="E52" s="67"/>
      <c r="F52" s="67"/>
      <c r="G52" s="67"/>
    </row>
    <row r="53" spans="2:7" x14ac:dyDescent="0.3">
      <c r="B53" s="68" t="s">
        <v>6</v>
      </c>
      <c r="C53" s="69"/>
      <c r="D53" s="26" t="s">
        <v>69</v>
      </c>
      <c r="E53" s="26" t="s">
        <v>70</v>
      </c>
      <c r="F53" s="26" t="s">
        <v>71</v>
      </c>
      <c r="G53" s="26" t="s">
        <v>83</v>
      </c>
    </row>
    <row r="54" spans="2:7" x14ac:dyDescent="0.3">
      <c r="B54" s="70">
        <v>10</v>
      </c>
      <c r="C54" s="71"/>
      <c r="D54" s="27">
        <v>1108</v>
      </c>
      <c r="E54" s="2" t="s">
        <v>72</v>
      </c>
      <c r="F54" s="2">
        <v>3476</v>
      </c>
      <c r="G54" s="2">
        <v>3</v>
      </c>
    </row>
    <row r="55" spans="2:7" x14ac:dyDescent="0.3">
      <c r="B55" s="70">
        <v>9</v>
      </c>
      <c r="C55" s="71"/>
      <c r="D55" s="2">
        <v>1022</v>
      </c>
      <c r="E55" s="2" t="s">
        <v>72</v>
      </c>
      <c r="F55" s="2">
        <v>3479</v>
      </c>
      <c r="G55" s="2">
        <v>0</v>
      </c>
    </row>
    <row r="56" spans="2:7" x14ac:dyDescent="0.3">
      <c r="B56" s="70">
        <v>11</v>
      </c>
      <c r="C56" s="71"/>
      <c r="D56" s="2">
        <v>585</v>
      </c>
      <c r="E56" s="2" t="s">
        <v>84</v>
      </c>
      <c r="F56" s="2">
        <v>3477</v>
      </c>
      <c r="G56" s="2">
        <v>2</v>
      </c>
    </row>
    <row r="57" spans="2:7" x14ac:dyDescent="0.3">
      <c r="B57" s="70">
        <v>8</v>
      </c>
      <c r="C57" s="71"/>
      <c r="D57" s="2">
        <v>438</v>
      </c>
      <c r="E57" s="2" t="s">
        <v>102</v>
      </c>
      <c r="F57" s="2">
        <v>3474</v>
      </c>
      <c r="G57" s="2">
        <v>5</v>
      </c>
    </row>
    <row r="58" spans="2:7" x14ac:dyDescent="0.3">
      <c r="B58" s="70">
        <v>12</v>
      </c>
      <c r="C58" s="71"/>
      <c r="D58" s="2">
        <v>176</v>
      </c>
      <c r="E58" s="2" t="s">
        <v>103</v>
      </c>
      <c r="F58" s="2">
        <v>3471</v>
      </c>
      <c r="G58" s="2">
        <v>8</v>
      </c>
    </row>
    <row r="59" spans="2:7" x14ac:dyDescent="0.3">
      <c r="B59" s="70">
        <v>7</v>
      </c>
      <c r="C59" s="71"/>
      <c r="D59" s="2">
        <v>122</v>
      </c>
      <c r="E59" s="2" t="s">
        <v>104</v>
      </c>
      <c r="F59" s="2">
        <v>3473</v>
      </c>
      <c r="G59" s="2">
        <v>6</v>
      </c>
    </row>
    <row r="60" spans="2:7" x14ac:dyDescent="0.3">
      <c r="B60" s="70">
        <v>13</v>
      </c>
      <c r="C60" s="71"/>
      <c r="D60" s="2">
        <v>23</v>
      </c>
      <c r="E60" s="2" t="s">
        <v>105</v>
      </c>
      <c r="F60" s="2">
        <v>3475</v>
      </c>
      <c r="G60" s="2">
        <v>4</v>
      </c>
    </row>
    <row r="61" spans="2:7" x14ac:dyDescent="0.3">
      <c r="B61" s="70">
        <v>6</v>
      </c>
      <c r="C61" s="71"/>
      <c r="D61" s="2">
        <v>4</v>
      </c>
      <c r="E61" s="2" t="s">
        <v>106</v>
      </c>
      <c r="F61" s="2">
        <v>2653</v>
      </c>
      <c r="G61" s="2">
        <v>826</v>
      </c>
    </row>
    <row r="62" spans="2:7" x14ac:dyDescent="0.3">
      <c r="B62" s="70">
        <v>14</v>
      </c>
      <c r="C62" s="71"/>
      <c r="D62" s="2">
        <v>1</v>
      </c>
      <c r="E62" s="2" t="s">
        <v>107</v>
      </c>
      <c r="F62" s="2">
        <v>2390</v>
      </c>
      <c r="G62" s="2">
        <v>1089</v>
      </c>
    </row>
    <row r="65" spans="2:7" x14ac:dyDescent="0.3">
      <c r="B65" s="67" t="s">
        <v>108</v>
      </c>
      <c r="C65" s="67"/>
      <c r="D65" s="67"/>
      <c r="E65" s="67"/>
      <c r="F65" s="67"/>
      <c r="G65" s="67"/>
    </row>
    <row r="66" spans="2:7" x14ac:dyDescent="0.3">
      <c r="B66" s="68" t="s">
        <v>5</v>
      </c>
      <c r="C66" s="69"/>
      <c r="D66" s="26" t="s">
        <v>69</v>
      </c>
      <c r="E66" s="26" t="s">
        <v>70</v>
      </c>
      <c r="F66" s="26" t="s">
        <v>71</v>
      </c>
      <c r="G66" s="26" t="s">
        <v>83</v>
      </c>
    </row>
    <row r="67" spans="2:7" x14ac:dyDescent="0.3">
      <c r="B67" s="70">
        <v>9</v>
      </c>
      <c r="C67" s="71"/>
      <c r="D67" s="27">
        <v>1138</v>
      </c>
      <c r="E67" s="2" t="s">
        <v>72</v>
      </c>
      <c r="F67" s="2">
        <v>3479</v>
      </c>
      <c r="G67" s="2">
        <v>0</v>
      </c>
    </row>
    <row r="68" spans="2:7" x14ac:dyDescent="0.3">
      <c r="B68" s="70">
        <v>8</v>
      </c>
      <c r="C68" s="71"/>
      <c r="D68" s="2">
        <v>841</v>
      </c>
      <c r="E68" s="2" t="s">
        <v>73</v>
      </c>
      <c r="F68" s="2">
        <v>3478</v>
      </c>
      <c r="G68" s="2">
        <v>1</v>
      </c>
    </row>
    <row r="69" spans="2:7" x14ac:dyDescent="0.3">
      <c r="B69" s="70">
        <v>10</v>
      </c>
      <c r="C69" s="71"/>
      <c r="D69" s="2">
        <v>758</v>
      </c>
      <c r="E69" s="2" t="s">
        <v>74</v>
      </c>
      <c r="F69" s="2">
        <v>3473</v>
      </c>
      <c r="G69" s="2">
        <v>6</v>
      </c>
    </row>
    <row r="70" spans="2:7" x14ac:dyDescent="0.3">
      <c r="B70" s="70">
        <v>7</v>
      </c>
      <c r="C70" s="71"/>
      <c r="D70" s="2">
        <v>332</v>
      </c>
      <c r="E70" s="2" t="s">
        <v>109</v>
      </c>
      <c r="F70" s="2">
        <v>3471</v>
      </c>
      <c r="G70" s="2">
        <v>8</v>
      </c>
    </row>
    <row r="71" spans="2:7" x14ac:dyDescent="0.3">
      <c r="B71" s="70">
        <v>11</v>
      </c>
      <c r="C71" s="71"/>
      <c r="D71" s="2">
        <v>294</v>
      </c>
      <c r="E71" s="2" t="s">
        <v>110</v>
      </c>
      <c r="F71" s="2">
        <v>3466</v>
      </c>
      <c r="G71" s="2">
        <v>13</v>
      </c>
    </row>
    <row r="72" spans="2:7" x14ac:dyDescent="0.3">
      <c r="B72" s="70">
        <v>12</v>
      </c>
      <c r="C72" s="71"/>
      <c r="D72" s="2">
        <v>57</v>
      </c>
      <c r="E72" s="2" t="s">
        <v>111</v>
      </c>
      <c r="F72" s="2">
        <v>3477</v>
      </c>
      <c r="G72" s="2">
        <v>2</v>
      </c>
    </row>
    <row r="73" spans="2:7" x14ac:dyDescent="0.3">
      <c r="B73" s="70">
        <v>6</v>
      </c>
      <c r="C73" s="71"/>
      <c r="D73" s="2">
        <v>49</v>
      </c>
      <c r="E73" s="2" t="s">
        <v>112</v>
      </c>
      <c r="F73" s="2">
        <v>3401</v>
      </c>
      <c r="G73" s="2">
        <v>78</v>
      </c>
    </row>
    <row r="74" spans="2:7" x14ac:dyDescent="0.3">
      <c r="B74" s="70">
        <v>13</v>
      </c>
      <c r="C74" s="71"/>
      <c r="D74" s="2">
        <v>7</v>
      </c>
      <c r="E74" s="2" t="s">
        <v>113</v>
      </c>
      <c r="F74" s="2">
        <v>2507</v>
      </c>
      <c r="G74" s="2">
        <v>972</v>
      </c>
    </row>
    <row r="75" spans="2:7" x14ac:dyDescent="0.3">
      <c r="B75" s="70">
        <v>0</v>
      </c>
      <c r="C75" s="71"/>
      <c r="D75" s="2">
        <v>1</v>
      </c>
      <c r="E75" s="2" t="s">
        <v>107</v>
      </c>
      <c r="F75" s="2">
        <v>1</v>
      </c>
      <c r="G75" s="2">
        <v>3478</v>
      </c>
    </row>
    <row r="76" spans="2:7" x14ac:dyDescent="0.3">
      <c r="B76" s="70">
        <v>14</v>
      </c>
      <c r="C76" s="71"/>
      <c r="D76" s="2">
        <v>1</v>
      </c>
      <c r="E76" s="2" t="s">
        <v>107</v>
      </c>
      <c r="F76" s="2">
        <v>349</v>
      </c>
      <c r="G76" s="2">
        <v>3130</v>
      </c>
    </row>
    <row r="77" spans="2:7" x14ac:dyDescent="0.3">
      <c r="B77" s="70">
        <v>5</v>
      </c>
      <c r="C77" s="71"/>
      <c r="D77" s="2">
        <v>1</v>
      </c>
      <c r="E77" s="2" t="s">
        <v>107</v>
      </c>
      <c r="F77" s="2">
        <v>882</v>
      </c>
      <c r="G77" s="2">
        <v>2597</v>
      </c>
    </row>
    <row r="78" spans="2:7" x14ac:dyDescent="0.3">
      <c r="B78" s="78" t="s">
        <v>114</v>
      </c>
      <c r="C78" s="78"/>
      <c r="D78" s="78"/>
      <c r="E78" s="78"/>
      <c r="F78" s="78"/>
      <c r="G78" s="78"/>
    </row>
    <row r="81" spans="2:7" x14ac:dyDescent="0.3">
      <c r="B81" s="74" t="s">
        <v>122</v>
      </c>
      <c r="C81" s="75"/>
      <c r="D81" s="75"/>
      <c r="E81" s="25"/>
      <c r="F81" s="25"/>
      <c r="G81" s="25"/>
    </row>
    <row r="82" spans="2:7" x14ac:dyDescent="0.3">
      <c r="B82" s="76" t="s">
        <v>115</v>
      </c>
      <c r="C82" s="76"/>
      <c r="D82" s="28" t="s">
        <v>69</v>
      </c>
      <c r="E82" s="25"/>
      <c r="F82" s="25"/>
      <c r="G82" s="25"/>
    </row>
    <row r="83" spans="2:7" x14ac:dyDescent="0.3">
      <c r="B83" s="72" t="s">
        <v>116</v>
      </c>
      <c r="C83" s="72"/>
      <c r="D83" s="2">
        <v>1074</v>
      </c>
      <c r="E83" s="25"/>
      <c r="F83" s="25"/>
      <c r="G83" s="25"/>
    </row>
    <row r="84" spans="2:7" x14ac:dyDescent="0.3">
      <c r="B84" s="72" t="s">
        <v>117</v>
      </c>
      <c r="C84" s="72"/>
      <c r="D84" s="2">
        <v>954</v>
      </c>
      <c r="E84" s="25"/>
      <c r="F84" s="25"/>
      <c r="G84" s="25"/>
    </row>
    <row r="85" spans="2:7" x14ac:dyDescent="0.3">
      <c r="B85" s="72" t="s">
        <v>118</v>
      </c>
      <c r="C85" s="72"/>
      <c r="D85" s="2">
        <v>578</v>
      </c>
      <c r="E85" s="25"/>
      <c r="F85" s="25"/>
      <c r="G85" s="25"/>
    </row>
    <row r="86" spans="2:7" x14ac:dyDescent="0.3">
      <c r="B86" s="72" t="s">
        <v>119</v>
      </c>
      <c r="C86" s="72"/>
      <c r="D86" s="2">
        <v>552</v>
      </c>
      <c r="E86" s="25"/>
      <c r="F86" s="25"/>
      <c r="G86" s="25"/>
    </row>
    <row r="87" spans="2:7" x14ac:dyDescent="0.3">
      <c r="B87" s="72" t="s">
        <v>120</v>
      </c>
      <c r="C87" s="72"/>
      <c r="D87" s="2">
        <v>166</v>
      </c>
      <c r="E87" s="25"/>
      <c r="F87" s="25"/>
      <c r="G87" s="25"/>
    </row>
    <row r="88" spans="2:7" x14ac:dyDescent="0.3">
      <c r="B88" s="72" t="s">
        <v>121</v>
      </c>
      <c r="C88" s="72"/>
      <c r="D88" s="2">
        <v>155</v>
      </c>
      <c r="E88" s="25"/>
      <c r="F88" s="25"/>
      <c r="G88" s="25"/>
    </row>
    <row r="89" spans="2:7" x14ac:dyDescent="0.3">
      <c r="B89" s="73"/>
      <c r="C89" s="73"/>
    </row>
  </sheetData>
  <mergeCells count="66">
    <mergeCell ref="B88:C88"/>
    <mergeCell ref="B89:C89"/>
    <mergeCell ref="B81:D81"/>
    <mergeCell ref="B82:C82"/>
    <mergeCell ref="J4:O9"/>
    <mergeCell ref="B83:C83"/>
    <mergeCell ref="B84:C84"/>
    <mergeCell ref="B85:C85"/>
    <mergeCell ref="B86:C86"/>
    <mergeCell ref="B87:C87"/>
    <mergeCell ref="B73:C73"/>
    <mergeCell ref="B74:C74"/>
    <mergeCell ref="B75:C75"/>
    <mergeCell ref="B76:C76"/>
    <mergeCell ref="B77:C77"/>
    <mergeCell ref="B78:G78"/>
    <mergeCell ref="B72:C72"/>
    <mergeCell ref="B59:C59"/>
    <mergeCell ref="B60:C60"/>
    <mergeCell ref="B61:C61"/>
    <mergeCell ref="B62:C62"/>
    <mergeCell ref="B65:G65"/>
    <mergeCell ref="B66:C66"/>
    <mergeCell ref="B67:C67"/>
    <mergeCell ref="B68:C68"/>
    <mergeCell ref="B69:C69"/>
    <mergeCell ref="B70:C70"/>
    <mergeCell ref="B71:C71"/>
    <mergeCell ref="B45:C45"/>
    <mergeCell ref="B58:C58"/>
    <mergeCell ref="B46:C46"/>
    <mergeCell ref="B47:C47"/>
    <mergeCell ref="B48:C48"/>
    <mergeCell ref="B49:C49"/>
    <mergeCell ref="B52:G52"/>
    <mergeCell ref="B53:C53"/>
    <mergeCell ref="B54:C54"/>
    <mergeCell ref="B55:C55"/>
    <mergeCell ref="B56:C56"/>
    <mergeCell ref="B57:C57"/>
    <mergeCell ref="B37:C37"/>
    <mergeCell ref="B41:G41"/>
    <mergeCell ref="B42:C42"/>
    <mergeCell ref="B43:C43"/>
    <mergeCell ref="B44:C44"/>
    <mergeCell ref="B25:C25"/>
    <mergeCell ref="B33:C33"/>
    <mergeCell ref="B34:C34"/>
    <mergeCell ref="B35:C35"/>
    <mergeCell ref="B36:C36"/>
    <mergeCell ref="B3:G3"/>
    <mergeCell ref="B17:C17"/>
    <mergeCell ref="B18:C18"/>
    <mergeCell ref="B19:C19"/>
    <mergeCell ref="B38:C38"/>
    <mergeCell ref="B26:C26"/>
    <mergeCell ref="B16:G16"/>
    <mergeCell ref="B29:G29"/>
    <mergeCell ref="B30:C30"/>
    <mergeCell ref="B31:C31"/>
    <mergeCell ref="B32:C32"/>
    <mergeCell ref="B20:C20"/>
    <mergeCell ref="B21:C21"/>
    <mergeCell ref="B22:C22"/>
    <mergeCell ref="B23:C23"/>
    <mergeCell ref="B24:C24"/>
  </mergeCells>
  <phoneticPr fontId="8" type="noConversion"/>
  <conditionalFormatting sqref="D5:D13">
    <cfRule type="colorScale" priority="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18:D26">
    <cfRule type="colorScale" priority="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31:D38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43:D49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54:D62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67:D77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83:D88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ANÁLISE</vt:lpstr>
      <vt:lpstr>TABELA DE MOVIMENTAÇÃO</vt:lpstr>
      <vt:lpstr>Tabelas de ocorrências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Priscila Cardozo</dc:creator>
  <cp:lastModifiedBy>Priscila Cardozo</cp:lastModifiedBy>
  <dcterms:created xsi:type="dcterms:W3CDTF">2025-08-26T03:02:27Z</dcterms:created>
  <dcterms:modified xsi:type="dcterms:W3CDTF">2025-08-29T13:55:10Z</dcterms:modified>
</cp:coreProperties>
</file>